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fab896fbfd71128b/Desktop/Greysouthen Parish Council/Finance ^0 Accounts/"/>
    </mc:Choice>
  </mc:AlternateContent>
  <xr:revisionPtr revIDLastSave="904" documentId="13_ncr:1_{E4C916D1-B944-4048-815A-EF0EC5153A0E}" xr6:coauthVersionLast="47" xr6:coauthVersionMax="47" xr10:uidLastSave="{BA249A48-D321-4BFC-9ABB-F24F809A3750}"/>
  <bookViews>
    <workbookView xWindow="-108" yWindow="-108" windowWidth="23256" windowHeight="13896" xr2:uid="{56C67A58-075B-4185-850F-8F165BD9EE1E}"/>
  </bookViews>
  <sheets>
    <sheet name="Cash Book" sheetId="1" r:id="rId1"/>
    <sheet name="Annual Accounts" sheetId="5" r:id="rId2"/>
    <sheet name="Code Sheet" sheetId="3" r:id="rId3"/>
    <sheet name="Asset Register" sheetId="6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5" i="5" l="1"/>
  <c r="H91" i="1"/>
  <c r="F8" i="5"/>
  <c r="G91" i="1"/>
  <c r="F91" i="1"/>
  <c r="I47" i="1"/>
  <c r="I48" i="1" s="1"/>
  <c r="I49" i="1" s="1"/>
  <c r="I50" i="1" s="1"/>
  <c r="I51" i="1" s="1"/>
  <c r="I52" i="1" s="1"/>
  <c r="I53" i="1" s="1"/>
  <c r="I54" i="1" s="1"/>
  <c r="I55" i="1" s="1"/>
  <c r="I56" i="1" s="1"/>
  <c r="I57" i="1" s="1"/>
  <c r="I58" i="1" s="1"/>
  <c r="I59" i="1" s="1"/>
  <c r="I60" i="1" s="1"/>
  <c r="I61" i="1" s="1"/>
  <c r="I62" i="1" s="1"/>
  <c r="I63" i="1" s="1"/>
  <c r="I64" i="1" s="1"/>
  <c r="I65" i="1" s="1"/>
  <c r="I66" i="1" s="1"/>
  <c r="I67" i="1" s="1"/>
  <c r="I68" i="1" s="1"/>
  <c r="I69" i="1" s="1"/>
  <c r="I70" i="1" s="1"/>
  <c r="I71" i="1" s="1"/>
  <c r="I72" i="1" s="1"/>
  <c r="I73" i="1" s="1"/>
  <c r="I74" i="1" s="1"/>
  <c r="I75" i="1" s="1"/>
  <c r="I76" i="1" s="1"/>
  <c r="I77" i="1" s="1"/>
  <c r="I78" i="1" s="1"/>
  <c r="I79" i="1" s="1"/>
  <c r="I80" i="1" s="1"/>
  <c r="I81" i="1" s="1"/>
  <c r="I82" i="1" s="1"/>
  <c r="I83" i="1" s="1"/>
  <c r="I84" i="1" s="1"/>
  <c r="I85" i="1" s="1"/>
  <c r="I86" i="1" s="1"/>
  <c r="I87" i="1" s="1"/>
  <c r="I88" i="1" s="1"/>
  <c r="I5" i="1"/>
  <c r="I6" i="1" s="1"/>
  <c r="I7" i="1" s="1"/>
  <c r="I8" i="1" s="1"/>
  <c r="I9" i="1" s="1"/>
  <c r="I10" i="1" s="1"/>
  <c r="I11" i="1" s="1"/>
  <c r="I12" i="1" s="1"/>
  <c r="I13" i="1" s="1"/>
  <c r="I14" i="1" s="1"/>
  <c r="I15" i="1" s="1"/>
  <c r="I16" i="1" s="1"/>
  <c r="I17" i="1" s="1"/>
  <c r="I18" i="1" s="1"/>
  <c r="I19" i="1" s="1"/>
  <c r="I20" i="1" s="1"/>
  <c r="I21" i="1" s="1"/>
  <c r="I22" i="1" s="1"/>
  <c r="I23" i="1" s="1"/>
  <c r="I24" i="1" s="1"/>
  <c r="I25" i="1" s="1"/>
  <c r="I26" i="1" s="1"/>
  <c r="I27" i="1" s="1"/>
  <c r="I28" i="1" s="1"/>
  <c r="I29" i="1" s="1"/>
  <c r="I30" i="1" s="1"/>
  <c r="I31" i="1" s="1"/>
  <c r="I32" i="1" s="1"/>
  <c r="I33" i="1" s="1"/>
  <c r="I34" i="1" s="1"/>
  <c r="I35" i="1" s="1"/>
  <c r="I36" i="1" s="1"/>
  <c r="I37" i="1" s="1"/>
  <c r="I38" i="1" s="1"/>
  <c r="I39" i="1" s="1"/>
  <c r="I40" i="1" s="1"/>
  <c r="I41" i="1" s="1"/>
  <c r="I42" i="1" s="1"/>
  <c r="I43" i="1" s="1"/>
  <c r="I44" i="1" s="1"/>
  <c r="I45" i="1" s="1"/>
  <c r="I46" i="1" s="1"/>
</calcChain>
</file>

<file path=xl/sharedStrings.xml><?xml version="1.0" encoding="utf-8"?>
<sst xmlns="http://schemas.openxmlformats.org/spreadsheetml/2006/main" count="669" uniqueCount="164">
  <si>
    <t>Date</t>
  </si>
  <si>
    <t>Cheque No</t>
  </si>
  <si>
    <t>Description</t>
  </si>
  <si>
    <t>Code</t>
  </si>
  <si>
    <t>Item</t>
  </si>
  <si>
    <t>Paid out</t>
  </si>
  <si>
    <t>Paid In</t>
  </si>
  <si>
    <t>Balance</t>
  </si>
  <si>
    <t>Precept</t>
  </si>
  <si>
    <t>Clerk Expenses</t>
  </si>
  <si>
    <t>Bank Account Balance Brought Forward</t>
  </si>
  <si>
    <t>VAT</t>
  </si>
  <si>
    <t>Category</t>
  </si>
  <si>
    <t>CALC Subscription</t>
  </si>
  <si>
    <t>Internal Audit</t>
  </si>
  <si>
    <t>Internet Security</t>
  </si>
  <si>
    <t>Ink Cartridges</t>
  </si>
  <si>
    <t>Repairs/Cleaning/Maintenance/Benches/Seating/Gates</t>
  </si>
  <si>
    <t>Contractual Work</t>
  </si>
  <si>
    <t>Costs Relating to the PC</t>
  </si>
  <si>
    <t>Staff Salary</t>
  </si>
  <si>
    <t>HMRC Tax</t>
  </si>
  <si>
    <t>Postage</t>
  </si>
  <si>
    <t>Travel and Expenses</t>
  </si>
  <si>
    <t>Total</t>
  </si>
  <si>
    <t>Grants/Donations</t>
  </si>
  <si>
    <t>Wayleaves</t>
  </si>
  <si>
    <t xml:space="preserve">Website </t>
  </si>
  <si>
    <t>R</t>
  </si>
  <si>
    <t>CALC</t>
  </si>
  <si>
    <t>Annual Subscription</t>
  </si>
  <si>
    <t>Cumberland Council</t>
  </si>
  <si>
    <t>Donation</t>
  </si>
  <si>
    <t>Zurich Municipal</t>
  </si>
  <si>
    <t>Hall Hire Payments</t>
  </si>
  <si>
    <t>RECEIPTS</t>
    <phoneticPr fontId="3" type="noConversion"/>
  </si>
  <si>
    <t>Total</t>
    <phoneticPr fontId="3" type="noConversion"/>
  </si>
  <si>
    <t>PAYMENTS</t>
    <phoneticPr fontId="3" type="noConversion"/>
  </si>
  <si>
    <t>Funds brought forward</t>
    <phoneticPr fontId="3" type="noConversion"/>
  </si>
  <si>
    <t>Funds carried forward</t>
    <phoneticPr fontId="3" type="noConversion"/>
  </si>
  <si>
    <t>Funds are held for:</t>
    <phoneticPr fontId="3" type="noConversion"/>
  </si>
  <si>
    <t>General Purposes</t>
    <phoneticPr fontId="3" type="noConversion"/>
  </si>
  <si>
    <t>Election Reserve</t>
    <phoneticPr fontId="3" type="noConversion"/>
  </si>
  <si>
    <t>ANNUAL ACCOUNTS 2025-26</t>
  </si>
  <si>
    <t>Cash Book 2025/26</t>
  </si>
  <si>
    <t>BT</t>
  </si>
  <si>
    <t>Garage/Allotment Rent</t>
  </si>
  <si>
    <t xml:space="preserve">B Lloyd </t>
  </si>
  <si>
    <t>B Miller</t>
  </si>
  <si>
    <t>D Smith</t>
  </si>
  <si>
    <t>HMRC</t>
  </si>
  <si>
    <t>PAYE</t>
  </si>
  <si>
    <t>S McLachlan</t>
  </si>
  <si>
    <t>Salary</t>
  </si>
  <si>
    <t>P Heaton</t>
  </si>
  <si>
    <t>K Douglas</t>
  </si>
  <si>
    <t xml:space="preserve">BT </t>
  </si>
  <si>
    <t>D Barrow</t>
  </si>
  <si>
    <t>J Forster</t>
  </si>
  <si>
    <t>H McCulloch</t>
  </si>
  <si>
    <t>DD</t>
  </si>
  <si>
    <t>ICO</t>
  </si>
  <si>
    <t>GDPR renewal</t>
  </si>
  <si>
    <t>J Keenan</t>
  </si>
  <si>
    <t>D Robinson</t>
  </si>
  <si>
    <t>Training</t>
  </si>
  <si>
    <t>TN Maintenance</t>
  </si>
  <si>
    <t>Grass Cutting/Groundworks</t>
  </si>
  <si>
    <t>J McCulloch</t>
  </si>
  <si>
    <t>L Clark</t>
  </si>
  <si>
    <t>S Mclachlan</t>
  </si>
  <si>
    <t xml:space="preserve">Playpark Inspections/Repairs </t>
  </si>
  <si>
    <t>Noticeboards</t>
  </si>
  <si>
    <t>Garages/Allotments</t>
  </si>
  <si>
    <t>ICO Subscription</t>
  </si>
  <si>
    <t>Greysouthen Village Hall</t>
  </si>
  <si>
    <t>SI UK</t>
  </si>
  <si>
    <t>Park Gate Sign</t>
  </si>
  <si>
    <t>Moore</t>
  </si>
  <si>
    <t>External Audit</t>
  </si>
  <si>
    <t>Cumbria Creative</t>
  </si>
  <si>
    <t>Website</t>
  </si>
  <si>
    <t>B Goulding</t>
  </si>
  <si>
    <t>Community Heartbeat Trust</t>
  </si>
  <si>
    <t>Defib Supplies</t>
  </si>
  <si>
    <t>Playpark Inspections</t>
  </si>
  <si>
    <t>Returned Cheque</t>
  </si>
  <si>
    <t>G Collins</t>
  </si>
  <si>
    <t>A&amp;M Roberts</t>
  </si>
  <si>
    <t>Playpark Gate Installation</t>
  </si>
  <si>
    <t>Parish Insurance Renewal</t>
  </si>
  <si>
    <t>Insurance</t>
  </si>
  <si>
    <t>R Kelly</t>
  </si>
  <si>
    <t>GREYSOUTHEN PARISH COUNCIL - ASSET REGISTER</t>
  </si>
  <si>
    <t>DESCRIPTION</t>
  </si>
  <si>
    <t>LOCATION</t>
  </si>
  <si>
    <t>OWNER-CUSTODIAN</t>
  </si>
  <si>
    <t>DATE OF ACQU</t>
  </si>
  <si>
    <t>COST IF KNOWN</t>
  </si>
  <si>
    <t>PRESENT USE</t>
  </si>
  <si>
    <t>Playing field</t>
  </si>
  <si>
    <t>Main Street</t>
  </si>
  <si>
    <t>Brackenburgh Estates</t>
  </si>
  <si>
    <t>£1 rent pd yearly</t>
  </si>
  <si>
    <t>Village use</t>
  </si>
  <si>
    <t>Running trail</t>
  </si>
  <si>
    <t>Bench</t>
  </si>
  <si>
    <t>Greysouthen Parish Council</t>
  </si>
  <si>
    <t>Picnic Bench</t>
  </si>
  <si>
    <t>Multi play slide</t>
  </si>
  <si>
    <t>Double cradle swing</t>
  </si>
  <si>
    <t>Springer</t>
  </si>
  <si>
    <t>Wooden multi play</t>
  </si>
  <si>
    <t>Noticeboard</t>
  </si>
  <si>
    <t>Display of parish notices</t>
  </si>
  <si>
    <t>Silcroft</t>
  </si>
  <si>
    <t>Interpretation Board</t>
  </si>
  <si>
    <t>Village Hal</t>
  </si>
  <si>
    <t>Seat</t>
  </si>
  <si>
    <t>Eaglesfield Road</t>
  </si>
  <si>
    <t>Overend Road</t>
  </si>
  <si>
    <t>Caravan park</t>
  </si>
  <si>
    <t>Play park</t>
  </si>
  <si>
    <t>Jubilee Gardens</t>
  </si>
  <si>
    <t>The Went</t>
  </si>
  <si>
    <t>Mayfield Brow</t>
  </si>
  <si>
    <t>Picnic table</t>
  </si>
  <si>
    <t>Garden</t>
  </si>
  <si>
    <t>Allotment plot 1</t>
  </si>
  <si>
    <t>Harpers Lane</t>
  </si>
  <si>
    <t>Annual rent</t>
  </si>
  <si>
    <t>Use by allotment holder</t>
  </si>
  <si>
    <t>Allotment plot 2</t>
  </si>
  <si>
    <t>Allotment plot 5</t>
  </si>
  <si>
    <t>annual rent</t>
  </si>
  <si>
    <t>Allotment plot 6</t>
  </si>
  <si>
    <t>Allotment plot 7</t>
  </si>
  <si>
    <t>Allotment plot 12</t>
  </si>
  <si>
    <t>Allotment plot 13</t>
  </si>
  <si>
    <t>Allotment plot 14</t>
  </si>
  <si>
    <t>Allotment plot 15</t>
  </si>
  <si>
    <t>annual retn</t>
  </si>
  <si>
    <t>Allotment plot 16</t>
  </si>
  <si>
    <t>Allotment plot 17</t>
  </si>
  <si>
    <t>annual remt</t>
  </si>
  <si>
    <t>Allotment plot 18a</t>
  </si>
  <si>
    <t>Allotment plot 19</t>
  </si>
  <si>
    <t>Garden plot 20</t>
  </si>
  <si>
    <t>Use by tenant</t>
  </si>
  <si>
    <t>Garage plot 3A</t>
  </si>
  <si>
    <t>Garage plot 3B</t>
  </si>
  <si>
    <t>Garage plot 3C</t>
  </si>
  <si>
    <t>Shed plot 8A</t>
  </si>
  <si>
    <t>Garage Plot 10A</t>
  </si>
  <si>
    <t>Garage plot 10B</t>
  </si>
  <si>
    <t>Garage Plot 10E</t>
  </si>
  <si>
    <t>Garage No.1</t>
  </si>
  <si>
    <t>Garage No.2</t>
  </si>
  <si>
    <t>Garage No.3</t>
  </si>
  <si>
    <t>Garage no. 4</t>
  </si>
  <si>
    <t>Defibrillator</t>
  </si>
  <si>
    <t>Village Hall</t>
  </si>
  <si>
    <t>General use</t>
  </si>
  <si>
    <t xml:space="preserve">Nepgill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</si>
</sst>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&quot;£&quot;#,##0.00"/>
    <numFmt numFmtId="165" formatCode="&quot;£&quot;#,##0.00;[Red]&quot;£&quot;#,##0.00"/>
  </numFmts>
  <fonts count="10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1"/>
      <name val="Aptos Narrow"/>
      <family val="2"/>
      <scheme val="minor"/>
    </font>
    <font>
      <b/>
      <sz val="12"/>
      <name val="Aptos Narrow"/>
      <family val="2"/>
      <scheme val="minor"/>
    </font>
    <font>
      <b/>
      <sz val="11"/>
      <name val="Aptos Narrow"/>
      <family val="2"/>
      <scheme val="minor"/>
    </font>
    <font>
      <b/>
      <u/>
      <sz val="11"/>
      <name val="Aptos Narrow"/>
      <family val="2"/>
      <scheme val="minor"/>
    </font>
    <font>
      <b/>
      <sz val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5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164" fontId="0" fillId="0" borderId="0" xfId="0" applyNumberFormat="1" applyAlignment="1">
      <alignment horizontal="right"/>
    </xf>
    <xf numFmtId="0" fontId="2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right"/>
    </xf>
    <xf numFmtId="0" fontId="0" fillId="0" borderId="1" xfId="0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164" fontId="2" fillId="0" borderId="1" xfId="0" applyNumberFormat="1" applyFont="1" applyBorder="1" applyAlignment="1">
      <alignment horizontal="right"/>
    </xf>
    <xf numFmtId="0" fontId="0" fillId="0" borderId="1" xfId="0" applyBorder="1"/>
    <xf numFmtId="0" fontId="0" fillId="0" borderId="1" xfId="0" applyBorder="1" applyAlignment="1">
      <alignment horizontal="right"/>
    </xf>
    <xf numFmtId="164" fontId="0" fillId="0" borderId="1" xfId="0" applyNumberFormat="1" applyBorder="1" applyAlignment="1">
      <alignment horizontal="right"/>
    </xf>
    <xf numFmtId="14" fontId="0" fillId="0" borderId="1" xfId="0" applyNumberFormat="1" applyBorder="1" applyAlignment="1">
      <alignment horizontal="center"/>
    </xf>
    <xf numFmtId="0" fontId="1" fillId="2" borderId="1" xfId="0" applyFont="1" applyFill="1" applyBorder="1" applyAlignment="1">
      <alignment horizontal="right"/>
    </xf>
    <xf numFmtId="0" fontId="2" fillId="0" borderId="0" xfId="0" applyFont="1" applyAlignment="1">
      <alignment horizontal="center"/>
    </xf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0" fillId="0" borderId="1" xfId="1" applyNumberFormat="1" applyFont="1" applyBorder="1" applyAlignment="1">
      <alignment horizontal="center"/>
    </xf>
    <xf numFmtId="0" fontId="1" fillId="0" borderId="0" xfId="0" applyFont="1"/>
    <xf numFmtId="164" fontId="0" fillId="0" borderId="1" xfId="0" applyNumberFormat="1" applyBorder="1"/>
    <xf numFmtId="164" fontId="0" fillId="0" borderId="0" xfId="0" applyNumberFormat="1"/>
    <xf numFmtId="0" fontId="0" fillId="0" borderId="0" xfId="0" applyAlignment="1">
      <alignment horizontal="left"/>
    </xf>
    <xf numFmtId="0" fontId="6" fillId="0" borderId="0" xfId="0" applyFont="1" applyAlignment="1">
      <alignment horizontal="left"/>
    </xf>
    <xf numFmtId="0" fontId="5" fillId="0" borderId="0" xfId="0" applyFont="1"/>
    <xf numFmtId="165" fontId="5" fillId="0" borderId="0" xfId="0" applyNumberFormat="1" applyFont="1"/>
    <xf numFmtId="165" fontId="0" fillId="0" borderId="0" xfId="0" applyNumberFormat="1"/>
    <xf numFmtId="0" fontId="7" fillId="0" borderId="0" xfId="0" applyFont="1" applyAlignment="1">
      <alignment horizontal="left"/>
    </xf>
    <xf numFmtId="165" fontId="7" fillId="0" borderId="0" xfId="0" applyNumberFormat="1" applyFont="1"/>
    <xf numFmtId="0" fontId="7" fillId="0" borderId="0" xfId="0" applyFont="1"/>
    <xf numFmtId="165" fontId="8" fillId="0" borderId="0" xfId="0" applyNumberFormat="1" applyFont="1"/>
    <xf numFmtId="0" fontId="0" fillId="3" borderId="1" xfId="0" applyFill="1" applyBorder="1" applyAlignment="1">
      <alignment horizontal="center"/>
    </xf>
    <xf numFmtId="0" fontId="0" fillId="3" borderId="1" xfId="0" applyFill="1" applyBorder="1"/>
    <xf numFmtId="164" fontId="0" fillId="3" borderId="1" xfId="0" applyNumberFormat="1" applyFill="1" applyBorder="1"/>
    <xf numFmtId="164" fontId="5" fillId="0" borderId="1" xfId="1" applyNumberFormat="1" applyFont="1" applyBorder="1" applyAlignment="1">
      <alignment horizontal="right"/>
    </xf>
    <xf numFmtId="164" fontId="1" fillId="0" borderId="1" xfId="0" applyNumberFormat="1" applyFont="1" applyBorder="1" applyAlignment="1">
      <alignment horizontal="right"/>
    </xf>
    <xf numFmtId="164" fontId="3" fillId="0" borderId="0" xfId="1" applyNumberFormat="1" applyFont="1"/>
    <xf numFmtId="164" fontId="1" fillId="0" borderId="2" xfId="1" applyNumberFormat="1" applyFont="1" applyBorder="1"/>
    <xf numFmtId="0" fontId="0" fillId="0" borderId="3" xfId="0" applyBorder="1"/>
    <xf numFmtId="0" fontId="4" fillId="0" borderId="1" xfId="0" applyFont="1" applyBorder="1" applyAlignment="1">
      <alignment horizontal="center"/>
    </xf>
    <xf numFmtId="164" fontId="2" fillId="2" borderId="1" xfId="0" applyNumberFormat="1" applyFont="1" applyFill="1" applyBorder="1" applyAlignment="1">
      <alignment horizontal="right"/>
    </xf>
    <xf numFmtId="164" fontId="5" fillId="0" borderId="0" xfId="0" applyNumberFormat="1" applyFont="1"/>
    <xf numFmtId="164" fontId="1" fillId="0" borderId="2" xfId="0" applyNumberFormat="1" applyFont="1" applyBorder="1"/>
    <xf numFmtId="164" fontId="0" fillId="0" borderId="0" xfId="1" applyNumberFormat="1" applyFont="1"/>
    <xf numFmtId="164" fontId="1" fillId="0" borderId="1" xfId="1" applyNumberFormat="1" applyFont="1" applyBorder="1"/>
    <xf numFmtId="164" fontId="9" fillId="0" borderId="0" xfId="0" applyNumberFormat="1" applyFont="1"/>
    <xf numFmtId="164" fontId="0" fillId="0" borderId="5" xfId="0" applyNumberFormat="1" applyBorder="1" applyAlignment="1">
      <alignment horizontal="right"/>
    </xf>
    <xf numFmtId="0" fontId="0" fillId="0" borderId="5" xfId="0" applyBorder="1" applyAlignment="1">
      <alignment horizontal="right"/>
    </xf>
    <xf numFmtId="164" fontId="1" fillId="0" borderId="4" xfId="0" applyNumberFormat="1" applyFont="1" applyBorder="1" applyAlignment="1">
      <alignment horizontal="right"/>
    </xf>
    <xf numFmtId="43" fontId="0" fillId="0" borderId="0" xfId="0" applyNumberFormat="1"/>
    <xf numFmtId="17" fontId="0" fillId="0" borderId="0" xfId="0" applyNumberFormat="1"/>
    <xf numFmtId="44" fontId="0" fillId="0" borderId="0" xfId="0" applyNumberForma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70EE34-D1E0-477A-ABAF-21CC08B07297}">
  <sheetPr>
    <pageSetUpPr fitToPage="1"/>
  </sheetPr>
  <dimension ref="A1:K112"/>
  <sheetViews>
    <sheetView tabSelected="1" zoomScale="90" zoomScaleNormal="90" workbookViewId="0">
      <selection activeCell="D96" sqref="D96"/>
    </sheetView>
  </sheetViews>
  <sheetFormatPr defaultRowHeight="14.4" x14ac:dyDescent="0.3"/>
  <cols>
    <col min="1" max="1" width="12.77734375" style="1" customWidth="1"/>
    <col min="2" max="2" width="13.33203125" style="1" customWidth="1"/>
    <col min="3" max="3" width="29.5546875" customWidth="1"/>
    <col min="4" max="4" width="9.88671875" style="1" customWidth="1"/>
    <col min="5" max="5" width="34.33203125" customWidth="1"/>
    <col min="6" max="6" width="11.6640625" style="3" customWidth="1"/>
    <col min="7" max="7" width="11.6640625" style="2" customWidth="1"/>
    <col min="8" max="8" width="11.88671875" style="3" customWidth="1"/>
    <col min="9" max="9" width="14.33203125" style="2" customWidth="1"/>
    <col min="10" max="10" width="5.77734375" style="1" customWidth="1"/>
    <col min="11" max="11" width="0" style="2" hidden="1" customWidth="1"/>
  </cols>
  <sheetData>
    <row r="1" spans="1:11" x14ac:dyDescent="0.3">
      <c r="A1" s="22" t="s">
        <v>44</v>
      </c>
    </row>
    <row r="3" spans="1:11" ht="15.6" x14ac:dyDescent="0.3">
      <c r="A3" s="5" t="s">
        <v>0</v>
      </c>
      <c r="B3" s="5" t="s">
        <v>1</v>
      </c>
      <c r="C3" s="6" t="s">
        <v>2</v>
      </c>
      <c r="D3" s="5" t="s">
        <v>3</v>
      </c>
      <c r="E3" s="6" t="s">
        <v>4</v>
      </c>
      <c r="F3" s="43" t="s">
        <v>5</v>
      </c>
      <c r="G3" s="7" t="s">
        <v>6</v>
      </c>
      <c r="H3" s="43" t="s">
        <v>24</v>
      </c>
      <c r="I3" s="7" t="s">
        <v>7</v>
      </c>
      <c r="J3" s="5" t="s">
        <v>28</v>
      </c>
      <c r="K3" s="16" t="s">
        <v>11</v>
      </c>
    </row>
    <row r="4" spans="1:11" ht="15.6" x14ac:dyDescent="0.3">
      <c r="A4" s="8"/>
      <c r="B4" s="4" t="s">
        <v>10</v>
      </c>
      <c r="C4" s="9"/>
      <c r="D4" s="4"/>
      <c r="E4" s="9"/>
      <c r="F4" s="11"/>
      <c r="G4" s="10"/>
      <c r="H4" s="11">
        <v>13099.44</v>
      </c>
      <c r="I4" s="11">
        <v>13099.44</v>
      </c>
      <c r="J4" s="42" t="s">
        <v>28</v>
      </c>
      <c r="K4" s="13"/>
    </row>
    <row r="5" spans="1:11" x14ac:dyDescent="0.3">
      <c r="A5" s="15">
        <v>45748</v>
      </c>
      <c r="B5" s="8" t="s">
        <v>45</v>
      </c>
      <c r="C5" s="12" t="s">
        <v>47</v>
      </c>
      <c r="D5" s="8">
        <v>3</v>
      </c>
      <c r="E5" s="12" t="s">
        <v>46</v>
      </c>
      <c r="F5" s="14"/>
      <c r="G5" s="14">
        <v>21.25</v>
      </c>
      <c r="H5" s="14">
        <v>21.25</v>
      </c>
      <c r="I5" s="14">
        <f>SUM(I4,H5)</f>
        <v>13120.69</v>
      </c>
      <c r="J5" s="8" t="s">
        <v>28</v>
      </c>
      <c r="K5" s="13"/>
    </row>
    <row r="6" spans="1:11" x14ac:dyDescent="0.3">
      <c r="A6" s="15">
        <v>45748</v>
      </c>
      <c r="B6" s="8" t="s">
        <v>45</v>
      </c>
      <c r="C6" s="12" t="s">
        <v>48</v>
      </c>
      <c r="D6" s="8">
        <v>3</v>
      </c>
      <c r="E6" s="12" t="s">
        <v>46</v>
      </c>
      <c r="F6" s="14"/>
      <c r="G6" s="14">
        <v>21.25</v>
      </c>
      <c r="H6" s="14">
        <v>21.25</v>
      </c>
      <c r="I6" s="14">
        <f t="shared" ref="I6:I78" si="0">SUM(I5,H6)</f>
        <v>13141.94</v>
      </c>
      <c r="J6" s="8" t="s">
        <v>28</v>
      </c>
      <c r="K6" s="13"/>
    </row>
    <row r="7" spans="1:11" x14ac:dyDescent="0.3">
      <c r="A7" s="15">
        <v>45749</v>
      </c>
      <c r="B7" s="8" t="s">
        <v>45</v>
      </c>
      <c r="C7" s="12" t="s">
        <v>49</v>
      </c>
      <c r="D7" s="21">
        <v>3</v>
      </c>
      <c r="E7" s="12" t="s">
        <v>46</v>
      </c>
      <c r="F7" s="14"/>
      <c r="G7" s="14">
        <v>21.25</v>
      </c>
      <c r="H7" s="14">
        <v>21.25</v>
      </c>
      <c r="I7" s="14">
        <f t="shared" si="0"/>
        <v>13163.19</v>
      </c>
      <c r="J7" s="8" t="s">
        <v>28</v>
      </c>
      <c r="K7" s="13"/>
    </row>
    <row r="8" spans="1:11" x14ac:dyDescent="0.3">
      <c r="A8" s="15">
        <v>45673</v>
      </c>
      <c r="B8" s="8" t="s">
        <v>45</v>
      </c>
      <c r="C8" s="12" t="s">
        <v>31</v>
      </c>
      <c r="D8" s="8">
        <v>7</v>
      </c>
      <c r="E8" s="12" t="s">
        <v>8</v>
      </c>
      <c r="F8" s="14"/>
      <c r="G8" s="14">
        <v>20900</v>
      </c>
      <c r="H8" s="14">
        <v>20900</v>
      </c>
      <c r="I8" s="14">
        <f t="shared" si="0"/>
        <v>34063.19</v>
      </c>
      <c r="J8" s="8" t="s">
        <v>28</v>
      </c>
      <c r="K8" s="13"/>
    </row>
    <row r="9" spans="1:11" x14ac:dyDescent="0.3">
      <c r="A9" s="15">
        <v>45778</v>
      </c>
      <c r="B9" s="8" t="s">
        <v>45</v>
      </c>
      <c r="C9" s="12" t="s">
        <v>47</v>
      </c>
      <c r="D9" s="8">
        <v>3</v>
      </c>
      <c r="E9" s="12" t="s">
        <v>46</v>
      </c>
      <c r="F9" s="14"/>
      <c r="G9" s="14">
        <v>21.25</v>
      </c>
      <c r="H9" s="14">
        <v>21.25</v>
      </c>
      <c r="I9" s="14">
        <f t="shared" si="0"/>
        <v>34084.44</v>
      </c>
      <c r="J9" s="8" t="s">
        <v>28</v>
      </c>
      <c r="K9" s="13"/>
    </row>
    <row r="10" spans="1:11" x14ac:dyDescent="0.3">
      <c r="A10" s="15">
        <v>45778</v>
      </c>
      <c r="B10" s="8" t="s">
        <v>45</v>
      </c>
      <c r="C10" s="12" t="s">
        <v>48</v>
      </c>
      <c r="D10" s="8">
        <v>3</v>
      </c>
      <c r="E10" s="12" t="s">
        <v>46</v>
      </c>
      <c r="F10" s="14"/>
      <c r="G10" s="14">
        <v>21.25</v>
      </c>
      <c r="H10" s="14">
        <v>21.25</v>
      </c>
      <c r="I10" s="14">
        <f t="shared" si="0"/>
        <v>34105.69</v>
      </c>
      <c r="J10" s="8" t="s">
        <v>28</v>
      </c>
      <c r="K10" s="13"/>
    </row>
    <row r="11" spans="1:11" x14ac:dyDescent="0.3">
      <c r="A11" s="15">
        <v>45778</v>
      </c>
      <c r="B11" s="8" t="s">
        <v>45</v>
      </c>
      <c r="C11" s="12" t="s">
        <v>50</v>
      </c>
      <c r="D11" s="21">
        <v>2</v>
      </c>
      <c r="E11" s="12" t="s">
        <v>51</v>
      </c>
      <c r="F11" s="14">
        <v>64.239999999999995</v>
      </c>
      <c r="G11" s="14"/>
      <c r="H11" s="14">
        <v>-64.239999999999995</v>
      </c>
      <c r="I11" s="14">
        <f t="shared" si="0"/>
        <v>34041.450000000004</v>
      </c>
      <c r="J11" s="8" t="s">
        <v>28</v>
      </c>
      <c r="K11" s="13"/>
    </row>
    <row r="12" spans="1:11" x14ac:dyDescent="0.3">
      <c r="A12" s="15">
        <v>45778</v>
      </c>
      <c r="B12" s="8" t="s">
        <v>45</v>
      </c>
      <c r="C12" s="12" t="s">
        <v>52</v>
      </c>
      <c r="D12" s="8">
        <v>1</v>
      </c>
      <c r="E12" s="12" t="s">
        <v>53</v>
      </c>
      <c r="F12" s="14">
        <v>291.95999999999998</v>
      </c>
      <c r="G12" s="14"/>
      <c r="H12" s="14">
        <v>-291.95999999999998</v>
      </c>
      <c r="I12" s="14">
        <f t="shared" si="0"/>
        <v>33749.490000000005</v>
      </c>
      <c r="J12" s="8" t="s">
        <v>28</v>
      </c>
      <c r="K12" s="13"/>
    </row>
    <row r="13" spans="1:11" x14ac:dyDescent="0.3">
      <c r="A13" s="15">
        <v>45778</v>
      </c>
      <c r="B13" s="8" t="s">
        <v>45</v>
      </c>
      <c r="C13" s="12" t="s">
        <v>29</v>
      </c>
      <c r="D13" s="21">
        <v>14</v>
      </c>
      <c r="E13" s="12" t="s">
        <v>30</v>
      </c>
      <c r="F13" s="14">
        <v>238.69</v>
      </c>
      <c r="G13" s="14"/>
      <c r="H13" s="14">
        <v>-238.69</v>
      </c>
      <c r="I13" s="14">
        <f t="shared" si="0"/>
        <v>33510.800000000003</v>
      </c>
      <c r="J13" s="8" t="s">
        <v>28</v>
      </c>
      <c r="K13" s="13"/>
    </row>
    <row r="14" spans="1:11" x14ac:dyDescent="0.3">
      <c r="A14" s="15">
        <v>45785</v>
      </c>
      <c r="B14" s="8" t="s">
        <v>45</v>
      </c>
      <c r="C14" s="12" t="s">
        <v>54</v>
      </c>
      <c r="D14" s="8">
        <v>3</v>
      </c>
      <c r="E14" s="12" t="s">
        <v>46</v>
      </c>
      <c r="F14" s="14"/>
      <c r="G14" s="14">
        <v>31.68</v>
      </c>
      <c r="H14" s="14">
        <v>31.68</v>
      </c>
      <c r="I14" s="14">
        <f t="shared" si="0"/>
        <v>33542.480000000003</v>
      </c>
      <c r="J14" s="8" t="s">
        <v>28</v>
      </c>
      <c r="K14" s="13"/>
    </row>
    <row r="15" spans="1:11" x14ac:dyDescent="0.3">
      <c r="A15" s="15">
        <v>45786</v>
      </c>
      <c r="B15" s="8" t="s">
        <v>45</v>
      </c>
      <c r="C15" s="41" t="s">
        <v>55</v>
      </c>
      <c r="D15" s="21">
        <v>3</v>
      </c>
      <c r="E15" s="12" t="s">
        <v>46</v>
      </c>
      <c r="F15" s="14"/>
      <c r="G15" s="14">
        <v>37.54</v>
      </c>
      <c r="H15" s="14">
        <v>37.54</v>
      </c>
      <c r="I15" s="14">
        <f t="shared" si="0"/>
        <v>33580.020000000004</v>
      </c>
      <c r="J15" s="8" t="s">
        <v>28</v>
      </c>
      <c r="K15" s="13"/>
    </row>
    <row r="16" spans="1:11" x14ac:dyDescent="0.3">
      <c r="A16" s="15">
        <v>45786</v>
      </c>
      <c r="B16" s="8" t="s">
        <v>45</v>
      </c>
      <c r="C16" s="12" t="s">
        <v>49</v>
      </c>
      <c r="D16" s="21">
        <v>3</v>
      </c>
      <c r="E16" s="12" t="s">
        <v>46</v>
      </c>
      <c r="F16" s="14"/>
      <c r="G16" s="14">
        <v>21.25</v>
      </c>
      <c r="H16" s="14">
        <v>21.25</v>
      </c>
      <c r="I16" s="14">
        <f t="shared" si="0"/>
        <v>33601.270000000004</v>
      </c>
      <c r="J16" s="8" t="s">
        <v>28</v>
      </c>
      <c r="K16" s="13"/>
    </row>
    <row r="17" spans="1:11" x14ac:dyDescent="0.3">
      <c r="A17" s="15">
        <v>45786</v>
      </c>
      <c r="B17" s="8" t="s">
        <v>45</v>
      </c>
      <c r="C17" s="12" t="s">
        <v>49</v>
      </c>
      <c r="D17" s="21">
        <v>3</v>
      </c>
      <c r="E17" s="12" t="s">
        <v>46</v>
      </c>
      <c r="F17" s="14"/>
      <c r="G17" s="14">
        <v>38.549999999999997</v>
      </c>
      <c r="H17" s="14">
        <v>38.549999999999997</v>
      </c>
      <c r="I17" s="14">
        <f t="shared" si="0"/>
        <v>33639.820000000007</v>
      </c>
      <c r="J17" s="8" t="s">
        <v>28</v>
      </c>
      <c r="K17" s="13"/>
    </row>
    <row r="18" spans="1:11" x14ac:dyDescent="0.3">
      <c r="A18" s="15">
        <v>45787</v>
      </c>
      <c r="B18" s="8" t="s">
        <v>56</v>
      </c>
      <c r="C18" s="12" t="s">
        <v>57</v>
      </c>
      <c r="D18" s="8">
        <v>3</v>
      </c>
      <c r="E18" s="12" t="s">
        <v>46</v>
      </c>
      <c r="F18" s="23"/>
      <c r="G18" s="14">
        <v>44.66</v>
      </c>
      <c r="H18" s="14">
        <v>44.66</v>
      </c>
      <c r="I18" s="14">
        <f t="shared" si="0"/>
        <v>33684.48000000001</v>
      </c>
      <c r="J18" s="8" t="s">
        <v>28</v>
      </c>
      <c r="K18" s="13"/>
    </row>
    <row r="19" spans="1:11" x14ac:dyDescent="0.3">
      <c r="A19" s="15">
        <v>45787</v>
      </c>
      <c r="B19" s="8" t="s">
        <v>45</v>
      </c>
      <c r="C19" s="12" t="s">
        <v>47</v>
      </c>
      <c r="D19" s="8">
        <v>3</v>
      </c>
      <c r="E19" s="12" t="s">
        <v>46</v>
      </c>
      <c r="F19" s="23"/>
      <c r="G19" s="14">
        <v>79.16</v>
      </c>
      <c r="H19" s="14">
        <v>79.16</v>
      </c>
      <c r="I19" s="14">
        <f t="shared" si="0"/>
        <v>33763.640000000014</v>
      </c>
      <c r="J19" s="8" t="s">
        <v>28</v>
      </c>
      <c r="K19" s="13"/>
    </row>
    <row r="20" spans="1:11" x14ac:dyDescent="0.3">
      <c r="A20" s="15">
        <v>45787</v>
      </c>
      <c r="B20" s="8" t="s">
        <v>45</v>
      </c>
      <c r="C20" s="12" t="s">
        <v>58</v>
      </c>
      <c r="D20" s="8">
        <v>3</v>
      </c>
      <c r="E20" s="12" t="s">
        <v>46</v>
      </c>
      <c r="F20" s="23"/>
      <c r="G20" s="14">
        <v>33.950000000000003</v>
      </c>
      <c r="H20" s="14">
        <v>33.950000000000003</v>
      </c>
      <c r="I20" s="14">
        <f t="shared" si="0"/>
        <v>33797.590000000011</v>
      </c>
      <c r="J20" s="8" t="s">
        <v>28</v>
      </c>
      <c r="K20" s="13"/>
    </row>
    <row r="21" spans="1:11" x14ac:dyDescent="0.3">
      <c r="A21" s="15">
        <v>45789</v>
      </c>
      <c r="B21" s="8" t="s">
        <v>45</v>
      </c>
      <c r="C21" s="12" t="s">
        <v>59</v>
      </c>
      <c r="D21" s="8">
        <v>3</v>
      </c>
      <c r="E21" s="12" t="s">
        <v>46</v>
      </c>
      <c r="F21" s="23"/>
      <c r="G21" s="14">
        <v>30</v>
      </c>
      <c r="H21" s="14">
        <v>30</v>
      </c>
      <c r="I21" s="14">
        <f t="shared" si="0"/>
        <v>33827.590000000011</v>
      </c>
      <c r="J21" s="8" t="s">
        <v>28</v>
      </c>
      <c r="K21" s="13"/>
    </row>
    <row r="22" spans="1:11" x14ac:dyDescent="0.3">
      <c r="A22" s="15">
        <v>45793</v>
      </c>
      <c r="B22" s="8" t="s">
        <v>60</v>
      </c>
      <c r="C22" s="12" t="s">
        <v>61</v>
      </c>
      <c r="D22" s="8">
        <v>12</v>
      </c>
      <c r="E22" s="12" t="s">
        <v>62</v>
      </c>
      <c r="F22" s="23">
        <v>47</v>
      </c>
      <c r="G22" s="14"/>
      <c r="H22" s="14">
        <v>-47</v>
      </c>
      <c r="I22" s="14">
        <f t="shared" si="0"/>
        <v>33780.590000000011</v>
      </c>
      <c r="J22" s="8" t="s">
        <v>28</v>
      </c>
      <c r="K22" s="13"/>
    </row>
    <row r="23" spans="1:11" x14ac:dyDescent="0.3">
      <c r="A23" s="15">
        <v>45794</v>
      </c>
      <c r="B23" s="8" t="s">
        <v>45</v>
      </c>
      <c r="C23" s="12" t="s">
        <v>63</v>
      </c>
      <c r="D23" s="8">
        <v>3</v>
      </c>
      <c r="E23" s="12" t="s">
        <v>46</v>
      </c>
      <c r="F23" s="23"/>
      <c r="G23" s="14">
        <v>366.89</v>
      </c>
      <c r="H23" s="14">
        <v>366.89</v>
      </c>
      <c r="I23" s="14">
        <f t="shared" si="0"/>
        <v>34147.48000000001</v>
      </c>
      <c r="J23" s="8" t="s">
        <v>28</v>
      </c>
      <c r="K23" s="13"/>
    </row>
    <row r="24" spans="1:11" x14ac:dyDescent="0.3">
      <c r="A24" s="15">
        <v>45795</v>
      </c>
      <c r="B24" s="8" t="s">
        <v>45</v>
      </c>
      <c r="C24" s="12" t="s">
        <v>64</v>
      </c>
      <c r="D24" s="8">
        <v>3</v>
      </c>
      <c r="E24" s="12" t="s">
        <v>46</v>
      </c>
      <c r="F24" s="23"/>
      <c r="G24" s="14">
        <v>63.69</v>
      </c>
      <c r="H24" s="14">
        <v>63.69</v>
      </c>
      <c r="I24" s="14">
        <f t="shared" si="0"/>
        <v>34211.170000000013</v>
      </c>
      <c r="J24" s="8" t="s">
        <v>28</v>
      </c>
      <c r="K24" s="13"/>
    </row>
    <row r="25" spans="1:11" x14ac:dyDescent="0.3">
      <c r="A25" s="15">
        <v>45797</v>
      </c>
      <c r="B25" s="8" t="s">
        <v>45</v>
      </c>
      <c r="C25" s="12" t="s">
        <v>50</v>
      </c>
      <c r="D25" s="8">
        <v>2</v>
      </c>
      <c r="E25" s="12" t="s">
        <v>51</v>
      </c>
      <c r="F25" s="23">
        <v>64.239999999999995</v>
      </c>
      <c r="G25" s="14"/>
      <c r="H25" s="14">
        <v>-64.239999999999995</v>
      </c>
      <c r="I25" s="14">
        <f t="shared" si="0"/>
        <v>34146.930000000015</v>
      </c>
      <c r="J25" s="8" t="s">
        <v>28</v>
      </c>
      <c r="K25" s="13"/>
    </row>
    <row r="26" spans="1:11" x14ac:dyDescent="0.3">
      <c r="A26" s="15">
        <v>45797</v>
      </c>
      <c r="B26" s="8" t="s">
        <v>45</v>
      </c>
      <c r="C26" s="12" t="s">
        <v>52</v>
      </c>
      <c r="D26" s="8">
        <v>1</v>
      </c>
      <c r="E26" s="12" t="s">
        <v>53</v>
      </c>
      <c r="F26" s="23">
        <v>310</v>
      </c>
      <c r="G26" s="14"/>
      <c r="H26" s="14">
        <v>-310</v>
      </c>
      <c r="I26" s="14">
        <f t="shared" si="0"/>
        <v>33836.930000000015</v>
      </c>
      <c r="J26" s="8" t="s">
        <v>28</v>
      </c>
      <c r="K26" s="13"/>
    </row>
    <row r="27" spans="1:11" x14ac:dyDescent="0.3">
      <c r="A27" s="15">
        <v>45797</v>
      </c>
      <c r="B27" s="8" t="s">
        <v>45</v>
      </c>
      <c r="C27" s="12" t="s">
        <v>29</v>
      </c>
      <c r="D27" s="8">
        <v>31</v>
      </c>
      <c r="E27" s="12" t="s">
        <v>65</v>
      </c>
      <c r="F27" s="14">
        <v>20</v>
      </c>
      <c r="G27" s="14"/>
      <c r="H27" s="14">
        <v>-20</v>
      </c>
      <c r="I27" s="14">
        <f t="shared" si="0"/>
        <v>33816.930000000015</v>
      </c>
      <c r="J27" s="8" t="s">
        <v>28</v>
      </c>
      <c r="K27" s="13"/>
    </row>
    <row r="28" spans="1:11" x14ac:dyDescent="0.3">
      <c r="A28" s="15">
        <v>45797</v>
      </c>
      <c r="B28" s="8" t="s">
        <v>45</v>
      </c>
      <c r="C28" s="12" t="s">
        <v>66</v>
      </c>
      <c r="D28" s="8">
        <v>27</v>
      </c>
      <c r="E28" s="12" t="s">
        <v>85</v>
      </c>
      <c r="F28" s="14">
        <v>35</v>
      </c>
      <c r="G28" s="14"/>
      <c r="H28" s="14">
        <v>-35</v>
      </c>
      <c r="I28" s="14">
        <f t="shared" si="0"/>
        <v>33781.930000000015</v>
      </c>
      <c r="J28" s="8" t="s">
        <v>28</v>
      </c>
      <c r="K28" s="13"/>
    </row>
    <row r="29" spans="1:11" x14ac:dyDescent="0.3">
      <c r="A29" s="15">
        <v>46168</v>
      </c>
      <c r="B29" s="8" t="s">
        <v>45</v>
      </c>
      <c r="C29" s="12" t="s">
        <v>68</v>
      </c>
      <c r="D29" s="8">
        <v>3</v>
      </c>
      <c r="E29" s="12" t="s">
        <v>46</v>
      </c>
      <c r="F29" s="23"/>
      <c r="G29" s="14">
        <v>33.869999999999997</v>
      </c>
      <c r="H29" s="14">
        <v>33.869999999999997</v>
      </c>
      <c r="I29" s="14">
        <f t="shared" si="0"/>
        <v>33815.800000000017</v>
      </c>
      <c r="J29" s="8" t="s">
        <v>28</v>
      </c>
      <c r="K29" s="13"/>
    </row>
    <row r="30" spans="1:11" x14ac:dyDescent="0.3">
      <c r="A30" s="15">
        <v>45809</v>
      </c>
      <c r="B30" s="8" t="s">
        <v>45</v>
      </c>
      <c r="C30" s="12" t="s">
        <v>69</v>
      </c>
      <c r="D30" s="8">
        <v>3</v>
      </c>
      <c r="E30" s="12" t="s">
        <v>46</v>
      </c>
      <c r="F30" s="23"/>
      <c r="G30" s="14">
        <v>59.42</v>
      </c>
      <c r="H30" s="14">
        <v>59.42</v>
      </c>
      <c r="I30" s="14">
        <f t="shared" si="0"/>
        <v>33875.220000000016</v>
      </c>
      <c r="J30" s="8" t="s">
        <v>28</v>
      </c>
      <c r="K30" s="13"/>
    </row>
    <row r="31" spans="1:11" x14ac:dyDescent="0.3">
      <c r="A31" s="15">
        <v>45810</v>
      </c>
      <c r="B31" s="8" t="s">
        <v>45</v>
      </c>
      <c r="C31" s="12" t="s">
        <v>47</v>
      </c>
      <c r="D31" s="8">
        <v>3</v>
      </c>
      <c r="E31" s="12" t="s">
        <v>46</v>
      </c>
      <c r="F31" s="23"/>
      <c r="G31" s="14">
        <v>21.25</v>
      </c>
      <c r="H31" s="14">
        <v>21.25</v>
      </c>
      <c r="I31" s="14">
        <f t="shared" si="0"/>
        <v>33896.470000000016</v>
      </c>
      <c r="J31" s="8" t="s">
        <v>28</v>
      </c>
      <c r="K31" s="13"/>
    </row>
    <row r="32" spans="1:11" x14ac:dyDescent="0.3">
      <c r="A32" s="15">
        <v>45810</v>
      </c>
      <c r="B32" s="8" t="s">
        <v>45</v>
      </c>
      <c r="C32" s="12" t="s">
        <v>48</v>
      </c>
      <c r="D32" s="8">
        <v>3</v>
      </c>
      <c r="E32" s="12" t="s">
        <v>46</v>
      </c>
      <c r="F32" s="23"/>
      <c r="G32" s="14">
        <v>21.25</v>
      </c>
      <c r="H32" s="14">
        <v>21.25</v>
      </c>
      <c r="I32" s="14">
        <f t="shared" si="0"/>
        <v>33917.720000000016</v>
      </c>
      <c r="J32" s="8" t="s">
        <v>28</v>
      </c>
      <c r="K32" s="13"/>
    </row>
    <row r="33" spans="1:11" x14ac:dyDescent="0.3">
      <c r="A33" s="15">
        <v>45833</v>
      </c>
      <c r="B33" s="8">
        <v>603</v>
      </c>
      <c r="C33" s="12" t="s">
        <v>70</v>
      </c>
      <c r="D33" s="8">
        <v>1</v>
      </c>
      <c r="E33" s="12" t="s">
        <v>53</v>
      </c>
      <c r="F33" s="23">
        <v>256.95999999999998</v>
      </c>
      <c r="G33" s="14"/>
      <c r="H33" s="14">
        <v>-256.95999999999998</v>
      </c>
      <c r="I33" s="14">
        <f t="shared" si="0"/>
        <v>33660.760000000017</v>
      </c>
      <c r="J33" s="8" t="s">
        <v>28</v>
      </c>
      <c r="K33" s="13"/>
    </row>
    <row r="34" spans="1:11" x14ac:dyDescent="0.3">
      <c r="A34" s="15">
        <v>45836</v>
      </c>
      <c r="B34" s="8" t="s">
        <v>45</v>
      </c>
      <c r="C34" s="12" t="s">
        <v>49</v>
      </c>
      <c r="D34" s="8">
        <v>3</v>
      </c>
      <c r="E34" s="12" t="s">
        <v>46</v>
      </c>
      <c r="F34" s="14"/>
      <c r="G34" s="14">
        <v>21.25</v>
      </c>
      <c r="H34" s="14">
        <v>21.25</v>
      </c>
      <c r="I34" s="14">
        <f t="shared" si="0"/>
        <v>33682.010000000017</v>
      </c>
      <c r="J34" s="8" t="s">
        <v>28</v>
      </c>
      <c r="K34" s="13"/>
    </row>
    <row r="35" spans="1:11" x14ac:dyDescent="0.3">
      <c r="A35" s="15">
        <v>45839</v>
      </c>
      <c r="B35" s="8" t="s">
        <v>45</v>
      </c>
      <c r="C35" s="12" t="s">
        <v>47</v>
      </c>
      <c r="D35" s="8">
        <v>3</v>
      </c>
      <c r="E35" s="12" t="s">
        <v>46</v>
      </c>
      <c r="F35" s="14"/>
      <c r="G35" s="14">
        <v>21.25</v>
      </c>
      <c r="H35" s="14">
        <v>21.25</v>
      </c>
      <c r="I35" s="14">
        <f t="shared" si="0"/>
        <v>33703.260000000017</v>
      </c>
      <c r="J35" s="8" t="s">
        <v>28</v>
      </c>
      <c r="K35" s="13"/>
    </row>
    <row r="36" spans="1:11" x14ac:dyDescent="0.3">
      <c r="A36" s="15">
        <v>45839</v>
      </c>
      <c r="B36" s="8" t="s">
        <v>45</v>
      </c>
      <c r="C36" s="12" t="s">
        <v>49</v>
      </c>
      <c r="D36" s="21">
        <v>3</v>
      </c>
      <c r="E36" s="12" t="s">
        <v>46</v>
      </c>
      <c r="F36" s="14"/>
      <c r="G36" s="14">
        <v>21.25</v>
      </c>
      <c r="H36" s="14">
        <v>21.25</v>
      </c>
      <c r="I36" s="14">
        <f t="shared" si="0"/>
        <v>33724.510000000017</v>
      </c>
      <c r="J36" s="8" t="s">
        <v>28</v>
      </c>
      <c r="K36" s="13"/>
    </row>
    <row r="37" spans="1:11" x14ac:dyDescent="0.3">
      <c r="A37" s="15">
        <v>45839</v>
      </c>
      <c r="B37" s="8">
        <v>604</v>
      </c>
      <c r="C37" s="12" t="s">
        <v>50</v>
      </c>
      <c r="D37" s="8">
        <v>2</v>
      </c>
      <c r="E37" s="12" t="s">
        <v>51</v>
      </c>
      <c r="F37" s="23">
        <v>64.239999999999995</v>
      </c>
      <c r="G37" s="14"/>
      <c r="H37" s="14">
        <v>-64.239999999999995</v>
      </c>
      <c r="I37" s="14">
        <f t="shared" si="0"/>
        <v>33660.270000000019</v>
      </c>
      <c r="J37" s="8" t="s">
        <v>28</v>
      </c>
      <c r="K37" s="13"/>
    </row>
    <row r="38" spans="1:11" x14ac:dyDescent="0.3">
      <c r="A38" s="15">
        <v>45839</v>
      </c>
      <c r="B38" s="34">
        <v>605</v>
      </c>
      <c r="C38" s="35" t="s">
        <v>92</v>
      </c>
      <c r="D38" s="34">
        <v>16</v>
      </c>
      <c r="E38" s="35" t="s">
        <v>14</v>
      </c>
      <c r="F38" s="36">
        <v>75</v>
      </c>
      <c r="G38" s="14"/>
      <c r="H38" s="37">
        <v>-75</v>
      </c>
      <c r="I38" s="14">
        <f t="shared" si="0"/>
        <v>33585.270000000019</v>
      </c>
      <c r="J38" s="8" t="s">
        <v>28</v>
      </c>
      <c r="K38" s="13"/>
    </row>
    <row r="39" spans="1:11" x14ac:dyDescent="0.3">
      <c r="A39" s="15">
        <v>45841</v>
      </c>
      <c r="B39" s="8">
        <v>607</v>
      </c>
      <c r="C39" s="12" t="s">
        <v>33</v>
      </c>
      <c r="D39" s="8">
        <v>20</v>
      </c>
      <c r="E39" s="12" t="s">
        <v>90</v>
      </c>
      <c r="F39" s="14">
        <v>498.39</v>
      </c>
      <c r="G39" s="14"/>
      <c r="H39" s="37">
        <v>-498.39</v>
      </c>
      <c r="I39" s="14">
        <f t="shared" si="0"/>
        <v>33086.880000000019</v>
      </c>
      <c r="J39" s="8" t="s">
        <v>28</v>
      </c>
      <c r="K39" s="13"/>
    </row>
    <row r="40" spans="1:11" x14ac:dyDescent="0.3">
      <c r="A40" s="15">
        <v>45847</v>
      </c>
      <c r="B40" s="8" t="s">
        <v>45</v>
      </c>
      <c r="C40" s="12" t="s">
        <v>49</v>
      </c>
      <c r="D40" s="8">
        <v>3</v>
      </c>
      <c r="E40" s="12" t="s">
        <v>46</v>
      </c>
      <c r="F40" s="23"/>
      <c r="G40" s="14">
        <v>21.25</v>
      </c>
      <c r="H40" s="14">
        <v>21.25</v>
      </c>
      <c r="I40" s="14">
        <f t="shared" si="0"/>
        <v>33108.130000000019</v>
      </c>
      <c r="J40" s="8" t="s">
        <v>28</v>
      </c>
      <c r="K40" s="13"/>
    </row>
    <row r="41" spans="1:11" x14ac:dyDescent="0.3">
      <c r="A41" s="15">
        <v>45862</v>
      </c>
      <c r="B41" s="8" t="s">
        <v>45</v>
      </c>
      <c r="C41" s="12" t="s">
        <v>83</v>
      </c>
      <c r="D41" s="8">
        <v>30</v>
      </c>
      <c r="E41" s="12" t="s">
        <v>84</v>
      </c>
      <c r="F41" s="23">
        <v>270</v>
      </c>
      <c r="G41" s="14"/>
      <c r="H41" s="14">
        <v>-270</v>
      </c>
      <c r="I41" s="14">
        <f t="shared" si="0"/>
        <v>32838.130000000019</v>
      </c>
      <c r="J41" s="8" t="s">
        <v>28</v>
      </c>
      <c r="K41" s="13"/>
    </row>
    <row r="42" spans="1:11" x14ac:dyDescent="0.3">
      <c r="A42" s="15">
        <v>45862</v>
      </c>
      <c r="B42" s="8" t="s">
        <v>45</v>
      </c>
      <c r="C42" s="12" t="s">
        <v>50</v>
      </c>
      <c r="D42" s="8">
        <v>2</v>
      </c>
      <c r="E42" s="12" t="s">
        <v>51</v>
      </c>
      <c r="F42" s="23">
        <v>128.47999999999999</v>
      </c>
      <c r="G42" s="14"/>
      <c r="H42" s="14">
        <v>-128.47999999999999</v>
      </c>
      <c r="I42" s="14">
        <f t="shared" si="0"/>
        <v>32709.65000000002</v>
      </c>
      <c r="J42" s="8" t="s">
        <v>28</v>
      </c>
      <c r="K42" s="13"/>
    </row>
    <row r="43" spans="1:11" x14ac:dyDescent="0.3">
      <c r="A43" s="15">
        <v>45862</v>
      </c>
      <c r="B43" s="8" t="s">
        <v>45</v>
      </c>
      <c r="C43" s="12" t="s">
        <v>52</v>
      </c>
      <c r="D43" s="8">
        <v>1</v>
      </c>
      <c r="E43" s="12" t="s">
        <v>53</v>
      </c>
      <c r="F43" s="23">
        <v>533.14</v>
      </c>
      <c r="G43" s="14"/>
      <c r="H43" s="14">
        <v>-533.14</v>
      </c>
      <c r="I43" s="14">
        <f t="shared" si="0"/>
        <v>32176.51000000002</v>
      </c>
      <c r="J43" s="8" t="s">
        <v>28</v>
      </c>
      <c r="K43" s="13"/>
    </row>
    <row r="44" spans="1:11" x14ac:dyDescent="0.3">
      <c r="A44" s="15">
        <v>45863</v>
      </c>
      <c r="B44" s="8">
        <v>606</v>
      </c>
      <c r="C44" s="12" t="s">
        <v>75</v>
      </c>
      <c r="D44" s="8">
        <v>21</v>
      </c>
      <c r="E44" s="12" t="s">
        <v>32</v>
      </c>
      <c r="F44" s="23">
        <v>1200</v>
      </c>
      <c r="G44" s="14"/>
      <c r="H44" s="14">
        <v>-1200</v>
      </c>
      <c r="I44" s="14">
        <f t="shared" si="0"/>
        <v>30976.51000000002</v>
      </c>
      <c r="J44" s="8" t="s">
        <v>28</v>
      </c>
      <c r="K44" s="13"/>
    </row>
    <row r="45" spans="1:11" x14ac:dyDescent="0.3">
      <c r="A45" s="15">
        <v>45863</v>
      </c>
      <c r="B45" s="8" t="s">
        <v>45</v>
      </c>
      <c r="C45" s="12" t="s">
        <v>75</v>
      </c>
      <c r="D45" s="8">
        <v>21</v>
      </c>
      <c r="E45" s="12" t="s">
        <v>86</v>
      </c>
      <c r="F45" s="23"/>
      <c r="G45" s="14">
        <v>1200</v>
      </c>
      <c r="H45" s="14">
        <v>1200</v>
      </c>
      <c r="I45" s="14">
        <f t="shared" si="0"/>
        <v>32176.51000000002</v>
      </c>
      <c r="J45" s="8" t="s">
        <v>28</v>
      </c>
      <c r="K45" s="13"/>
    </row>
    <row r="46" spans="1:11" x14ac:dyDescent="0.3">
      <c r="A46" s="15">
        <v>45865</v>
      </c>
      <c r="B46" s="8" t="s">
        <v>45</v>
      </c>
      <c r="C46" s="12" t="s">
        <v>87</v>
      </c>
      <c r="D46" s="8">
        <v>3</v>
      </c>
      <c r="E46" s="12" t="s">
        <v>46</v>
      </c>
      <c r="F46" s="23"/>
      <c r="G46" s="14">
        <v>30</v>
      </c>
      <c r="H46" s="14">
        <v>30</v>
      </c>
      <c r="I46" s="14">
        <f t="shared" si="0"/>
        <v>32206.51000000002</v>
      </c>
      <c r="J46" s="8" t="s">
        <v>28</v>
      </c>
      <c r="K46" s="13"/>
    </row>
    <row r="47" spans="1:11" x14ac:dyDescent="0.3">
      <c r="A47" s="15">
        <v>45870</v>
      </c>
      <c r="B47" s="8" t="s">
        <v>45</v>
      </c>
      <c r="C47" s="12" t="s">
        <v>47</v>
      </c>
      <c r="D47" s="8">
        <v>3</v>
      </c>
      <c r="E47" s="12" t="s">
        <v>46</v>
      </c>
      <c r="F47" s="14"/>
      <c r="G47" s="14">
        <v>21.25</v>
      </c>
      <c r="H47" s="37">
        <v>21.25</v>
      </c>
      <c r="I47" s="14">
        <f t="shared" si="0"/>
        <v>32227.76000000002</v>
      </c>
      <c r="J47" s="8" t="s">
        <v>28</v>
      </c>
      <c r="K47" s="13"/>
    </row>
    <row r="48" spans="1:11" x14ac:dyDescent="0.3">
      <c r="A48" s="15">
        <v>45870</v>
      </c>
      <c r="B48" s="8" t="s">
        <v>45</v>
      </c>
      <c r="C48" s="12" t="s">
        <v>48</v>
      </c>
      <c r="D48" s="8">
        <v>3</v>
      </c>
      <c r="E48" s="12" t="s">
        <v>46</v>
      </c>
      <c r="F48" s="14"/>
      <c r="G48" s="14">
        <v>21.25</v>
      </c>
      <c r="H48" s="37">
        <v>21.25</v>
      </c>
      <c r="I48" s="14">
        <f t="shared" si="0"/>
        <v>32249.01000000002</v>
      </c>
      <c r="J48" s="8" t="s">
        <v>28</v>
      </c>
      <c r="K48" s="13"/>
    </row>
    <row r="49" spans="1:11" x14ac:dyDescent="0.3">
      <c r="A49" s="15">
        <v>45872</v>
      </c>
      <c r="B49" s="8" t="s">
        <v>45</v>
      </c>
      <c r="C49" s="12" t="s">
        <v>49</v>
      </c>
      <c r="D49" s="21">
        <v>3</v>
      </c>
      <c r="E49" s="12" t="s">
        <v>46</v>
      </c>
      <c r="F49" s="14"/>
      <c r="G49" s="14">
        <v>21.25</v>
      </c>
      <c r="H49" s="37">
        <v>21.25</v>
      </c>
      <c r="I49" s="14">
        <f t="shared" si="0"/>
        <v>32270.26000000002</v>
      </c>
      <c r="J49" s="8" t="s">
        <v>28</v>
      </c>
      <c r="K49" s="13"/>
    </row>
    <row r="50" spans="1:11" x14ac:dyDescent="0.3">
      <c r="A50" s="15">
        <v>45901</v>
      </c>
      <c r="B50" s="8" t="s">
        <v>45</v>
      </c>
      <c r="C50" s="12" t="s">
        <v>47</v>
      </c>
      <c r="D50" s="8">
        <v>3</v>
      </c>
      <c r="E50" s="12" t="s">
        <v>46</v>
      </c>
      <c r="F50" s="14"/>
      <c r="G50" s="14">
        <v>21.25</v>
      </c>
      <c r="H50" s="37">
        <v>21.25</v>
      </c>
      <c r="I50" s="14">
        <f t="shared" si="0"/>
        <v>32291.51000000002</v>
      </c>
      <c r="J50" s="8" t="s">
        <v>28</v>
      </c>
      <c r="K50" s="13"/>
    </row>
    <row r="51" spans="1:11" x14ac:dyDescent="0.3">
      <c r="A51" s="15">
        <v>45901</v>
      </c>
      <c r="B51" s="8" t="s">
        <v>45</v>
      </c>
      <c r="C51" s="12" t="s">
        <v>48</v>
      </c>
      <c r="D51" s="8">
        <v>3</v>
      </c>
      <c r="E51" s="12" t="s">
        <v>46</v>
      </c>
      <c r="F51" s="14"/>
      <c r="G51" s="14">
        <v>21.25</v>
      </c>
      <c r="H51" s="37">
        <v>21.25</v>
      </c>
      <c r="I51" s="14">
        <f t="shared" si="0"/>
        <v>32312.76000000002</v>
      </c>
      <c r="J51" s="8" t="s">
        <v>28</v>
      </c>
      <c r="K51" s="13"/>
    </row>
    <row r="52" spans="1:11" x14ac:dyDescent="0.3">
      <c r="A52" s="15">
        <v>45914</v>
      </c>
      <c r="B52" s="8" t="s">
        <v>45</v>
      </c>
      <c r="C52" s="12" t="s">
        <v>49</v>
      </c>
      <c r="D52" s="21">
        <v>3</v>
      </c>
      <c r="E52" s="12" t="s">
        <v>46</v>
      </c>
      <c r="F52" s="14"/>
      <c r="G52" s="14">
        <v>21.25</v>
      </c>
      <c r="H52" s="37">
        <v>21.25</v>
      </c>
      <c r="I52" s="14">
        <f t="shared" si="0"/>
        <v>32334.01000000002</v>
      </c>
      <c r="J52" s="8" t="s">
        <v>28</v>
      </c>
    </row>
    <row r="53" spans="1:11" x14ac:dyDescent="0.3">
      <c r="A53" s="15">
        <v>45916</v>
      </c>
      <c r="B53" s="8" t="s">
        <v>45</v>
      </c>
      <c r="C53" s="12" t="s">
        <v>50</v>
      </c>
      <c r="D53" s="8">
        <v>2</v>
      </c>
      <c r="E53" s="12" t="s">
        <v>51</v>
      </c>
      <c r="F53" s="23">
        <v>64.239999999999995</v>
      </c>
      <c r="G53" s="14"/>
      <c r="H53" s="14">
        <v>-64.239999999999995</v>
      </c>
      <c r="I53" s="14">
        <f t="shared" si="0"/>
        <v>32269.770000000019</v>
      </c>
      <c r="J53" s="8" t="s">
        <v>28</v>
      </c>
      <c r="K53" s="13"/>
    </row>
    <row r="54" spans="1:11" x14ac:dyDescent="0.3">
      <c r="A54" s="15">
        <v>45916</v>
      </c>
      <c r="B54" s="8" t="s">
        <v>45</v>
      </c>
      <c r="C54" s="12" t="s">
        <v>52</v>
      </c>
      <c r="D54" s="8">
        <v>1</v>
      </c>
      <c r="E54" s="12" t="s">
        <v>53</v>
      </c>
      <c r="F54" s="23">
        <v>256.95999999999998</v>
      </c>
      <c r="G54" s="14"/>
      <c r="H54" s="14">
        <v>-256.95999999999998</v>
      </c>
      <c r="I54" s="14">
        <f t="shared" si="0"/>
        <v>32012.810000000019</v>
      </c>
      <c r="J54" s="8" t="s">
        <v>28</v>
      </c>
      <c r="K54" s="13"/>
    </row>
    <row r="55" spans="1:11" x14ac:dyDescent="0.3">
      <c r="A55" s="15">
        <v>45931</v>
      </c>
      <c r="B55" s="8" t="s">
        <v>45</v>
      </c>
      <c r="C55" s="12" t="s">
        <v>47</v>
      </c>
      <c r="D55" s="8">
        <v>3</v>
      </c>
      <c r="E55" s="12" t="s">
        <v>46</v>
      </c>
      <c r="F55" s="14"/>
      <c r="G55" s="14">
        <v>21.25</v>
      </c>
      <c r="H55" s="14">
        <v>21.25</v>
      </c>
      <c r="I55" s="14">
        <f t="shared" si="0"/>
        <v>32034.060000000019</v>
      </c>
      <c r="J55" s="8" t="s">
        <v>28</v>
      </c>
      <c r="K55" s="13"/>
    </row>
    <row r="56" spans="1:11" x14ac:dyDescent="0.3">
      <c r="A56" s="15">
        <v>45931</v>
      </c>
      <c r="B56" s="8" t="s">
        <v>45</v>
      </c>
      <c r="C56" s="12" t="s">
        <v>48</v>
      </c>
      <c r="D56" s="8">
        <v>3</v>
      </c>
      <c r="E56" s="12" t="s">
        <v>46</v>
      </c>
      <c r="F56" s="14"/>
      <c r="G56" s="14">
        <v>21.25</v>
      </c>
      <c r="H56" s="14">
        <v>21.25</v>
      </c>
      <c r="I56" s="14">
        <f t="shared" si="0"/>
        <v>32055.310000000019</v>
      </c>
      <c r="J56" s="8" t="s">
        <v>28</v>
      </c>
      <c r="K56" s="13"/>
    </row>
    <row r="57" spans="1:11" x14ac:dyDescent="0.3">
      <c r="A57" s="15">
        <v>45931</v>
      </c>
      <c r="B57" s="8">
        <v>609</v>
      </c>
      <c r="C57" s="12" t="s">
        <v>88</v>
      </c>
      <c r="D57" s="8">
        <v>27</v>
      </c>
      <c r="E57" s="12" t="s">
        <v>89</v>
      </c>
      <c r="F57" s="14">
        <v>401.9</v>
      </c>
      <c r="G57" s="14"/>
      <c r="H57" s="14">
        <v>-401.9</v>
      </c>
      <c r="I57" s="14">
        <f t="shared" si="0"/>
        <v>31653.410000000018</v>
      </c>
      <c r="J57" s="8" t="s">
        <v>28</v>
      </c>
      <c r="K57" s="13"/>
    </row>
    <row r="58" spans="1:11" x14ac:dyDescent="0.3">
      <c r="A58" s="15">
        <v>45932</v>
      </c>
      <c r="B58" s="8" t="s">
        <v>45</v>
      </c>
      <c r="C58" s="12" t="s">
        <v>49</v>
      </c>
      <c r="D58" s="21">
        <v>3</v>
      </c>
      <c r="E58" s="12" t="s">
        <v>46</v>
      </c>
      <c r="F58" s="14"/>
      <c r="G58" s="14">
        <v>21.25</v>
      </c>
      <c r="H58" s="14">
        <v>21.25</v>
      </c>
      <c r="I58" s="14">
        <f t="shared" si="0"/>
        <v>31674.660000000018</v>
      </c>
      <c r="J58" s="8" t="s">
        <v>28</v>
      </c>
      <c r="K58" s="13"/>
    </row>
    <row r="59" spans="1:11" x14ac:dyDescent="0.3">
      <c r="A59" s="15">
        <v>45951</v>
      </c>
      <c r="B59" s="8" t="s">
        <v>45</v>
      </c>
      <c r="C59" s="12" t="s">
        <v>75</v>
      </c>
      <c r="D59" s="8">
        <v>21</v>
      </c>
      <c r="E59" s="12" t="s">
        <v>32</v>
      </c>
      <c r="F59" s="14">
        <v>1200</v>
      </c>
      <c r="G59" s="13"/>
      <c r="H59" s="14">
        <v>-1200</v>
      </c>
      <c r="I59" s="14">
        <f t="shared" si="0"/>
        <v>30474.660000000018</v>
      </c>
      <c r="J59" s="8" t="s">
        <v>28</v>
      </c>
      <c r="K59" s="13"/>
    </row>
    <row r="60" spans="1:11" x14ac:dyDescent="0.3">
      <c r="A60" s="15">
        <v>45951</v>
      </c>
      <c r="B60" s="8" t="s">
        <v>45</v>
      </c>
      <c r="C60" s="12" t="s">
        <v>78</v>
      </c>
      <c r="D60" s="8">
        <v>17</v>
      </c>
      <c r="E60" s="12" t="s">
        <v>79</v>
      </c>
      <c r="F60" s="14">
        <v>409.5</v>
      </c>
      <c r="G60" s="13"/>
      <c r="H60" s="14">
        <v>-409.5</v>
      </c>
      <c r="I60" s="14">
        <f t="shared" si="0"/>
        <v>30065.160000000018</v>
      </c>
      <c r="J60" s="8" t="s">
        <v>28</v>
      </c>
      <c r="K60" s="13"/>
    </row>
    <row r="61" spans="1:11" x14ac:dyDescent="0.3">
      <c r="A61" s="15">
        <v>45951</v>
      </c>
      <c r="B61" s="8" t="s">
        <v>45</v>
      </c>
      <c r="C61" s="12" t="s">
        <v>50</v>
      </c>
      <c r="D61" s="8">
        <v>2</v>
      </c>
      <c r="E61" s="12" t="s">
        <v>51</v>
      </c>
      <c r="F61" s="14">
        <v>78.400000000000006</v>
      </c>
      <c r="G61" s="13"/>
      <c r="H61" s="14">
        <v>-78.400000000000006</v>
      </c>
      <c r="I61" s="14">
        <f t="shared" si="0"/>
        <v>29986.760000000017</v>
      </c>
      <c r="J61" s="8" t="s">
        <v>28</v>
      </c>
      <c r="K61" s="13"/>
    </row>
    <row r="62" spans="1:11" x14ac:dyDescent="0.3">
      <c r="A62" s="15">
        <v>45951</v>
      </c>
      <c r="B62" s="8" t="s">
        <v>45</v>
      </c>
      <c r="C62" s="12" t="s">
        <v>76</v>
      </c>
      <c r="D62" s="8">
        <v>27</v>
      </c>
      <c r="E62" s="12" t="s">
        <v>77</v>
      </c>
      <c r="F62" s="14">
        <v>52</v>
      </c>
      <c r="G62" s="13"/>
      <c r="H62" s="14">
        <v>-52</v>
      </c>
      <c r="I62" s="14">
        <f t="shared" si="0"/>
        <v>29934.760000000017</v>
      </c>
      <c r="J62" s="8" t="s">
        <v>28</v>
      </c>
      <c r="K62" s="13"/>
    </row>
    <row r="63" spans="1:11" x14ac:dyDescent="0.3">
      <c r="A63" s="15">
        <v>45951</v>
      </c>
      <c r="B63" s="8" t="s">
        <v>45</v>
      </c>
      <c r="C63" s="12" t="s">
        <v>52</v>
      </c>
      <c r="D63" s="8">
        <v>1</v>
      </c>
      <c r="E63" s="12" t="s">
        <v>53</v>
      </c>
      <c r="F63" s="14">
        <v>313.64</v>
      </c>
      <c r="G63" s="13"/>
      <c r="H63" s="14">
        <v>-313.64</v>
      </c>
      <c r="I63" s="14">
        <f t="shared" si="0"/>
        <v>29621.120000000017</v>
      </c>
      <c r="J63" s="8" t="s">
        <v>28</v>
      </c>
      <c r="K63" s="13"/>
    </row>
    <row r="64" spans="1:11" x14ac:dyDescent="0.3">
      <c r="A64" s="15">
        <v>45964</v>
      </c>
      <c r="B64" s="8" t="s">
        <v>45</v>
      </c>
      <c r="C64" s="12" t="s">
        <v>47</v>
      </c>
      <c r="D64" s="8">
        <v>3</v>
      </c>
      <c r="E64" s="12" t="s">
        <v>46</v>
      </c>
      <c r="F64" s="14"/>
      <c r="G64" s="14">
        <v>21.25</v>
      </c>
      <c r="H64" s="14">
        <v>21.25</v>
      </c>
      <c r="I64" s="14">
        <f t="shared" si="0"/>
        <v>29642.370000000017</v>
      </c>
      <c r="J64" s="8" t="s">
        <v>28</v>
      </c>
      <c r="K64" s="13"/>
    </row>
    <row r="65" spans="1:11" x14ac:dyDescent="0.3">
      <c r="A65" s="15">
        <v>45964</v>
      </c>
      <c r="B65" s="8" t="s">
        <v>45</v>
      </c>
      <c r="C65" s="12" t="s">
        <v>48</v>
      </c>
      <c r="D65" s="8">
        <v>3</v>
      </c>
      <c r="E65" s="12" t="s">
        <v>46</v>
      </c>
      <c r="F65" s="14"/>
      <c r="G65" s="14">
        <v>21.25</v>
      </c>
      <c r="H65" s="14">
        <v>21.25</v>
      </c>
      <c r="I65" s="14">
        <f t="shared" si="0"/>
        <v>29663.620000000017</v>
      </c>
      <c r="J65" s="8" t="s">
        <v>28</v>
      </c>
      <c r="K65" s="13"/>
    </row>
    <row r="66" spans="1:11" x14ac:dyDescent="0.3">
      <c r="A66" s="15">
        <v>45979</v>
      </c>
      <c r="B66" s="8" t="s">
        <v>45</v>
      </c>
      <c r="C66" s="12" t="s">
        <v>52</v>
      </c>
      <c r="D66" s="8">
        <v>1</v>
      </c>
      <c r="E66" s="12" t="s">
        <v>53</v>
      </c>
      <c r="F66" s="14">
        <v>542.16</v>
      </c>
      <c r="G66" s="13"/>
      <c r="H66" s="14">
        <v>-542.16</v>
      </c>
      <c r="I66" s="14">
        <f t="shared" si="0"/>
        <v>29121.460000000017</v>
      </c>
      <c r="J66" s="8" t="s">
        <v>28</v>
      </c>
      <c r="K66" s="13"/>
    </row>
    <row r="67" spans="1:11" x14ac:dyDescent="0.3">
      <c r="A67" s="15">
        <v>45979</v>
      </c>
      <c r="B67" s="8" t="s">
        <v>45</v>
      </c>
      <c r="C67" s="12" t="s">
        <v>50</v>
      </c>
      <c r="D67" s="8">
        <v>2</v>
      </c>
      <c r="E67" s="12" t="s">
        <v>51</v>
      </c>
      <c r="F67" s="14">
        <v>135.54</v>
      </c>
      <c r="G67" s="13"/>
      <c r="H67" s="14">
        <v>-135.54</v>
      </c>
      <c r="I67" s="14">
        <f t="shared" si="0"/>
        <v>28985.920000000016</v>
      </c>
      <c r="J67" s="8" t="s">
        <v>28</v>
      </c>
    </row>
    <row r="68" spans="1:11" x14ac:dyDescent="0.3">
      <c r="A68" s="15">
        <v>45979</v>
      </c>
      <c r="B68" s="8" t="s">
        <v>45</v>
      </c>
      <c r="C68" s="12" t="s">
        <v>80</v>
      </c>
      <c r="D68" s="8">
        <v>15</v>
      </c>
      <c r="E68" s="12" t="s">
        <v>81</v>
      </c>
      <c r="F68" s="14">
        <v>99</v>
      </c>
      <c r="G68" s="13"/>
      <c r="H68" s="14">
        <v>-99</v>
      </c>
      <c r="I68" s="14">
        <f t="shared" si="0"/>
        <v>28886.920000000016</v>
      </c>
      <c r="J68" s="8" t="s">
        <v>28</v>
      </c>
    </row>
    <row r="69" spans="1:11" x14ac:dyDescent="0.3">
      <c r="A69" s="15">
        <v>45979</v>
      </c>
      <c r="B69" s="8" t="s">
        <v>45</v>
      </c>
      <c r="C69" s="12" t="s">
        <v>82</v>
      </c>
      <c r="D69" s="8">
        <v>22</v>
      </c>
      <c r="E69" s="12" t="s">
        <v>67</v>
      </c>
      <c r="F69" s="14">
        <v>3470</v>
      </c>
      <c r="G69" s="13"/>
      <c r="H69" s="14">
        <v>-3470</v>
      </c>
      <c r="I69" s="14">
        <f t="shared" si="0"/>
        <v>25416.920000000016</v>
      </c>
      <c r="J69" s="8" t="s">
        <v>28</v>
      </c>
    </row>
    <row r="70" spans="1:11" x14ac:dyDescent="0.3">
      <c r="A70" s="15">
        <v>45984</v>
      </c>
      <c r="B70" s="8" t="s">
        <v>45</v>
      </c>
      <c r="C70" s="12" t="s">
        <v>49</v>
      </c>
      <c r="D70" s="8">
        <v>3</v>
      </c>
      <c r="E70" s="12" t="s">
        <v>46</v>
      </c>
      <c r="F70" s="14"/>
      <c r="G70" s="13">
        <v>21.25</v>
      </c>
      <c r="H70" s="14">
        <v>21.25</v>
      </c>
      <c r="I70" s="14">
        <f t="shared" si="0"/>
        <v>25438.170000000016</v>
      </c>
      <c r="J70" s="8" t="s">
        <v>28</v>
      </c>
    </row>
    <row r="71" spans="1:11" x14ac:dyDescent="0.3">
      <c r="A71" s="15">
        <v>45988</v>
      </c>
      <c r="B71" s="8" t="s">
        <v>45</v>
      </c>
      <c r="C71" s="12" t="s">
        <v>83</v>
      </c>
      <c r="D71" s="8">
        <v>30</v>
      </c>
      <c r="E71" s="12" t="s">
        <v>84</v>
      </c>
      <c r="F71" s="14">
        <v>441.54</v>
      </c>
      <c r="G71" s="13"/>
      <c r="H71" s="14">
        <v>-441.54</v>
      </c>
      <c r="I71" s="14">
        <f t="shared" si="0"/>
        <v>24996.630000000016</v>
      </c>
      <c r="J71" s="8" t="s">
        <v>28</v>
      </c>
    </row>
    <row r="72" spans="1:11" x14ac:dyDescent="0.3">
      <c r="A72" s="15">
        <v>45992</v>
      </c>
      <c r="B72" s="8" t="s">
        <v>45</v>
      </c>
      <c r="C72" s="12" t="s">
        <v>47</v>
      </c>
      <c r="D72" s="8">
        <v>3</v>
      </c>
      <c r="E72" s="12" t="s">
        <v>46</v>
      </c>
      <c r="F72" s="14"/>
      <c r="G72" s="14">
        <v>21.25</v>
      </c>
      <c r="H72" s="14">
        <v>21.25</v>
      </c>
      <c r="I72" s="14">
        <f t="shared" si="0"/>
        <v>25017.880000000016</v>
      </c>
      <c r="J72" s="8" t="s">
        <v>28</v>
      </c>
    </row>
    <row r="73" spans="1:11" x14ac:dyDescent="0.3">
      <c r="A73" s="15">
        <v>45992</v>
      </c>
      <c r="B73" s="8" t="s">
        <v>45</v>
      </c>
      <c r="C73" s="12" t="s">
        <v>48</v>
      </c>
      <c r="D73" s="8">
        <v>3</v>
      </c>
      <c r="E73" s="12" t="s">
        <v>46</v>
      </c>
      <c r="F73" s="14"/>
      <c r="G73" s="14">
        <v>21.25</v>
      </c>
      <c r="H73" s="14">
        <v>21.25</v>
      </c>
      <c r="I73" s="14">
        <f t="shared" si="0"/>
        <v>25039.130000000016</v>
      </c>
      <c r="J73" s="8" t="s">
        <v>28</v>
      </c>
    </row>
    <row r="74" spans="1:11" x14ac:dyDescent="0.3">
      <c r="A74" s="15">
        <v>46001</v>
      </c>
      <c r="B74" s="8" t="s">
        <v>45</v>
      </c>
      <c r="C74" s="12" t="s">
        <v>49</v>
      </c>
      <c r="D74" s="21">
        <v>3</v>
      </c>
      <c r="E74" s="12" t="s">
        <v>46</v>
      </c>
      <c r="F74" s="14"/>
      <c r="G74" s="14">
        <v>21.25</v>
      </c>
      <c r="H74" s="14">
        <v>21.25</v>
      </c>
      <c r="I74" s="14">
        <f t="shared" si="0"/>
        <v>25060.380000000016</v>
      </c>
      <c r="J74" s="8" t="s">
        <v>28</v>
      </c>
    </row>
    <row r="75" spans="1:11" x14ac:dyDescent="0.3">
      <c r="A75" s="15">
        <v>46024</v>
      </c>
      <c r="B75" s="8" t="s">
        <v>45</v>
      </c>
      <c r="C75" s="12" t="s">
        <v>47</v>
      </c>
      <c r="D75" s="8">
        <v>3</v>
      </c>
      <c r="E75" s="12" t="s">
        <v>46</v>
      </c>
      <c r="F75" s="14"/>
      <c r="G75" s="14">
        <v>21.25</v>
      </c>
      <c r="H75" s="14">
        <v>21.25</v>
      </c>
      <c r="I75" s="14">
        <f t="shared" si="0"/>
        <v>25081.630000000016</v>
      </c>
      <c r="J75" s="8" t="s">
        <v>28</v>
      </c>
    </row>
    <row r="76" spans="1:11" x14ac:dyDescent="0.3">
      <c r="A76" s="15">
        <v>46175</v>
      </c>
      <c r="B76" s="8" t="s">
        <v>45</v>
      </c>
      <c r="C76" s="12" t="s">
        <v>48</v>
      </c>
      <c r="D76" s="8">
        <v>3</v>
      </c>
      <c r="E76" s="12" t="s">
        <v>46</v>
      </c>
      <c r="F76" s="14"/>
      <c r="G76" s="14">
        <v>21.25</v>
      </c>
      <c r="H76" s="14">
        <v>21.25</v>
      </c>
      <c r="I76" s="14">
        <f t="shared" si="0"/>
        <v>25102.880000000016</v>
      </c>
      <c r="J76" s="8" t="s">
        <v>28</v>
      </c>
    </row>
    <row r="77" spans="1:11" x14ac:dyDescent="0.3">
      <c r="A77" s="15">
        <v>46040</v>
      </c>
      <c r="B77" s="8" t="s">
        <v>45</v>
      </c>
      <c r="C77" s="12" t="s">
        <v>49</v>
      </c>
      <c r="D77" s="21">
        <v>3</v>
      </c>
      <c r="E77" s="12" t="s">
        <v>46</v>
      </c>
      <c r="F77" s="14"/>
      <c r="G77" s="14">
        <v>21.25</v>
      </c>
      <c r="H77" s="14">
        <v>21.25</v>
      </c>
      <c r="I77" s="14">
        <f t="shared" si="0"/>
        <v>25124.130000000016</v>
      </c>
      <c r="J77" s="8" t="s">
        <v>28</v>
      </c>
    </row>
    <row r="78" spans="1:11" x14ac:dyDescent="0.3">
      <c r="A78" s="15">
        <v>46055</v>
      </c>
      <c r="B78" s="8" t="s">
        <v>45</v>
      </c>
      <c r="C78" s="12" t="s">
        <v>47</v>
      </c>
      <c r="D78" s="8">
        <v>3</v>
      </c>
      <c r="E78" s="12" t="s">
        <v>46</v>
      </c>
      <c r="F78" s="14"/>
      <c r="G78" s="14">
        <v>21.25</v>
      </c>
      <c r="H78" s="14">
        <v>21.25</v>
      </c>
      <c r="I78" s="14">
        <f t="shared" si="0"/>
        <v>25145.380000000016</v>
      </c>
      <c r="J78" s="8" t="s">
        <v>28</v>
      </c>
    </row>
    <row r="79" spans="1:11" x14ac:dyDescent="0.3">
      <c r="A79" s="15">
        <v>46055</v>
      </c>
      <c r="B79" s="8" t="s">
        <v>45</v>
      </c>
      <c r="C79" s="12" t="s">
        <v>48</v>
      </c>
      <c r="D79" s="8">
        <v>3</v>
      </c>
      <c r="E79" s="12" t="s">
        <v>46</v>
      </c>
      <c r="F79" s="14"/>
      <c r="G79" s="14">
        <v>21.25</v>
      </c>
      <c r="H79" s="14">
        <v>21.25</v>
      </c>
      <c r="I79" s="14">
        <f t="shared" ref="I79:I88" si="1">SUM(I78,H79)</f>
        <v>25166.630000000016</v>
      </c>
      <c r="J79" s="8" t="s">
        <v>28</v>
      </c>
    </row>
    <row r="80" spans="1:11" x14ac:dyDescent="0.3">
      <c r="A80" s="15">
        <v>46067</v>
      </c>
      <c r="B80" s="8" t="s">
        <v>45</v>
      </c>
      <c r="C80" s="12" t="s">
        <v>49</v>
      </c>
      <c r="D80" s="21">
        <v>3</v>
      </c>
      <c r="E80" s="12" t="s">
        <v>46</v>
      </c>
      <c r="F80" s="14"/>
      <c r="G80" s="14">
        <v>21.25</v>
      </c>
      <c r="H80" s="14">
        <v>21.25</v>
      </c>
      <c r="I80" s="14">
        <f t="shared" si="1"/>
        <v>25187.880000000016</v>
      </c>
      <c r="J80" s="8" t="s">
        <v>28</v>
      </c>
    </row>
    <row r="81" spans="1:10" x14ac:dyDescent="0.3">
      <c r="A81" s="15">
        <v>46070</v>
      </c>
      <c r="B81" s="8" t="s">
        <v>45</v>
      </c>
      <c r="C81" s="12" t="s">
        <v>52</v>
      </c>
      <c r="D81" s="8">
        <v>1</v>
      </c>
      <c r="E81" s="12" t="s">
        <v>53</v>
      </c>
      <c r="F81" s="14">
        <v>542.16</v>
      </c>
      <c r="G81" s="13"/>
      <c r="H81" s="14">
        <v>-542.16</v>
      </c>
      <c r="I81" s="14">
        <f t="shared" si="1"/>
        <v>24645.720000000016</v>
      </c>
      <c r="J81" s="8" t="s">
        <v>28</v>
      </c>
    </row>
    <row r="82" spans="1:10" x14ac:dyDescent="0.3">
      <c r="A82" s="15">
        <v>46070</v>
      </c>
      <c r="B82" s="8" t="s">
        <v>45</v>
      </c>
      <c r="C82" s="12" t="s">
        <v>31</v>
      </c>
      <c r="D82" s="8">
        <v>27</v>
      </c>
      <c r="E82" s="12" t="s">
        <v>85</v>
      </c>
      <c r="F82" s="14">
        <v>420</v>
      </c>
      <c r="G82" s="13"/>
      <c r="H82" s="14">
        <v>-420</v>
      </c>
      <c r="I82" s="14">
        <f t="shared" si="1"/>
        <v>24225.720000000016</v>
      </c>
      <c r="J82" s="8" t="s">
        <v>28</v>
      </c>
    </row>
    <row r="83" spans="1:10" x14ac:dyDescent="0.3">
      <c r="A83" s="15">
        <v>46070</v>
      </c>
      <c r="B83" s="8" t="s">
        <v>45</v>
      </c>
      <c r="C83" s="12" t="s">
        <v>50</v>
      </c>
      <c r="D83" s="8">
        <v>2</v>
      </c>
      <c r="E83" s="12" t="s">
        <v>51</v>
      </c>
      <c r="F83" s="14">
        <v>135.54</v>
      </c>
      <c r="G83" s="13"/>
      <c r="H83" s="14">
        <v>-135.54</v>
      </c>
      <c r="I83" s="14">
        <f t="shared" si="1"/>
        <v>24090.180000000015</v>
      </c>
      <c r="J83" s="8" t="s">
        <v>28</v>
      </c>
    </row>
    <row r="84" spans="1:10" x14ac:dyDescent="0.3">
      <c r="A84" s="15">
        <v>46083</v>
      </c>
      <c r="B84" s="8" t="s">
        <v>45</v>
      </c>
      <c r="C84" s="12" t="s">
        <v>47</v>
      </c>
      <c r="D84" s="8">
        <v>3</v>
      </c>
      <c r="E84" s="12" t="s">
        <v>46</v>
      </c>
      <c r="F84" s="14"/>
      <c r="G84" s="14">
        <v>21.25</v>
      </c>
      <c r="H84" s="14">
        <v>21.25</v>
      </c>
      <c r="I84" s="14">
        <f t="shared" si="1"/>
        <v>24111.430000000015</v>
      </c>
      <c r="J84" s="8" t="s">
        <v>28</v>
      </c>
    </row>
    <row r="85" spans="1:10" x14ac:dyDescent="0.3">
      <c r="A85" s="15">
        <v>46083</v>
      </c>
      <c r="B85" s="8" t="s">
        <v>45</v>
      </c>
      <c r="C85" s="12" t="s">
        <v>48</v>
      </c>
      <c r="D85" s="8">
        <v>3</v>
      </c>
      <c r="E85" s="12" t="s">
        <v>46</v>
      </c>
      <c r="F85" s="14"/>
      <c r="G85" s="14">
        <v>21.25</v>
      </c>
      <c r="H85" s="14">
        <v>21.25</v>
      </c>
      <c r="I85" s="14">
        <f t="shared" si="1"/>
        <v>24132.680000000015</v>
      </c>
      <c r="J85" s="8" t="s">
        <v>28</v>
      </c>
    </row>
    <row r="86" spans="1:10" x14ac:dyDescent="0.3">
      <c r="A86" s="15">
        <v>46083</v>
      </c>
      <c r="B86" s="8" t="s">
        <v>45</v>
      </c>
      <c r="C86" s="12" t="s">
        <v>49</v>
      </c>
      <c r="D86" s="21">
        <v>3</v>
      </c>
      <c r="E86" s="12" t="s">
        <v>46</v>
      </c>
      <c r="F86" s="14"/>
      <c r="G86" s="14">
        <v>21.25</v>
      </c>
      <c r="H86" s="14">
        <v>21.25</v>
      </c>
      <c r="I86" s="14">
        <f t="shared" si="1"/>
        <v>24153.930000000015</v>
      </c>
      <c r="J86" s="8" t="s">
        <v>28</v>
      </c>
    </row>
    <row r="87" spans="1:10" x14ac:dyDescent="0.3">
      <c r="A87" s="15">
        <v>46104</v>
      </c>
      <c r="B87" s="8">
        <v>581</v>
      </c>
      <c r="C87" s="12" t="s">
        <v>52</v>
      </c>
      <c r="D87" s="8">
        <v>1</v>
      </c>
      <c r="E87" s="12" t="s">
        <v>53</v>
      </c>
      <c r="F87" s="14">
        <v>271.08</v>
      </c>
      <c r="G87" s="13"/>
      <c r="H87" s="14">
        <v>-271.08</v>
      </c>
      <c r="I87" s="14">
        <f t="shared" si="1"/>
        <v>23882.850000000013</v>
      </c>
      <c r="J87" s="8" t="s">
        <v>28</v>
      </c>
    </row>
    <row r="88" spans="1:10" x14ac:dyDescent="0.3">
      <c r="A88" s="15">
        <v>46111</v>
      </c>
      <c r="B88" s="8">
        <v>582</v>
      </c>
      <c r="C88" s="12" t="s">
        <v>50</v>
      </c>
      <c r="D88" s="8">
        <v>2</v>
      </c>
      <c r="E88" s="12" t="s">
        <v>51</v>
      </c>
      <c r="F88" s="14">
        <v>67.77</v>
      </c>
      <c r="G88" s="13"/>
      <c r="H88" s="14">
        <v>-67.77</v>
      </c>
      <c r="I88" s="14">
        <f t="shared" si="1"/>
        <v>23815.080000000013</v>
      </c>
      <c r="J88" s="8" t="s">
        <v>28</v>
      </c>
    </row>
    <row r="89" spans="1:10" x14ac:dyDescent="0.3">
      <c r="A89" s="8"/>
      <c r="B89" s="8"/>
      <c r="C89" s="12"/>
      <c r="D89" s="8"/>
      <c r="E89" s="12"/>
      <c r="F89" s="14"/>
      <c r="G89" s="13"/>
      <c r="H89" s="14"/>
      <c r="I89" s="13"/>
      <c r="J89" s="8"/>
    </row>
    <row r="90" spans="1:10" x14ac:dyDescent="0.3">
      <c r="A90" s="8"/>
      <c r="B90" s="8"/>
      <c r="C90" s="12"/>
      <c r="D90" s="8"/>
      <c r="E90" s="12"/>
      <c r="F90" s="14"/>
      <c r="G90" s="13"/>
      <c r="H90" s="14"/>
      <c r="I90" s="13"/>
      <c r="J90" s="8"/>
    </row>
    <row r="91" spans="1:10" ht="15" thickBot="1" x14ac:dyDescent="0.35">
      <c r="A91" s="8"/>
      <c r="B91" s="8"/>
      <c r="C91" s="12"/>
      <c r="D91" s="8"/>
      <c r="E91" s="12"/>
      <c r="F91" s="51">
        <f>SUM(F5:F90)</f>
        <v>12998.770000000002</v>
      </c>
      <c r="G91" s="51">
        <f>SUM(G5:G90)</f>
        <v>23714.409999999996</v>
      </c>
      <c r="H91" s="51">
        <f>SUM(H4:H90)</f>
        <v>23815.080000000013</v>
      </c>
      <c r="I91" s="13"/>
      <c r="J91" s="8"/>
    </row>
    <row r="92" spans="1:10" ht="15" thickTop="1" x14ac:dyDescent="0.3">
      <c r="A92" s="8"/>
      <c r="B92" s="8"/>
      <c r="C92" s="12"/>
      <c r="D92" s="8"/>
      <c r="E92" s="12"/>
      <c r="F92" s="49"/>
      <c r="G92" s="50"/>
      <c r="H92" s="49"/>
      <c r="I92" s="13"/>
      <c r="J92" s="8"/>
    </row>
    <row r="93" spans="1:10" x14ac:dyDescent="0.3">
      <c r="A93" s="8"/>
      <c r="B93" s="8"/>
      <c r="C93" s="12"/>
      <c r="D93" s="8"/>
      <c r="E93" s="12"/>
      <c r="F93" s="14"/>
      <c r="G93" s="13"/>
      <c r="H93" s="14"/>
      <c r="I93" s="13"/>
      <c r="J93" s="8"/>
    </row>
    <row r="94" spans="1:10" x14ac:dyDescent="0.3">
      <c r="A94" s="8"/>
      <c r="B94" s="8"/>
      <c r="C94" s="12"/>
      <c r="D94" s="8"/>
      <c r="E94" s="12"/>
      <c r="F94" s="14"/>
      <c r="G94" s="13"/>
      <c r="H94" s="14"/>
      <c r="I94" s="13"/>
      <c r="J94" s="8"/>
    </row>
    <row r="95" spans="1:10" x14ac:dyDescent="0.3">
      <c r="A95" s="8"/>
      <c r="B95" s="8"/>
      <c r="C95" s="12"/>
      <c r="D95" s="8"/>
      <c r="E95" s="12"/>
      <c r="F95" s="14"/>
      <c r="G95" s="13"/>
      <c r="H95" s="14"/>
      <c r="I95" s="13"/>
      <c r="J95" s="8"/>
    </row>
    <row r="96" spans="1:10" x14ac:dyDescent="0.3">
      <c r="A96" s="8"/>
      <c r="B96" s="8"/>
      <c r="C96" s="12"/>
      <c r="D96" s="8"/>
      <c r="E96" s="12"/>
      <c r="F96" s="14"/>
      <c r="G96" s="13"/>
      <c r="H96" s="14"/>
      <c r="I96" s="13"/>
      <c r="J96" s="8"/>
    </row>
    <row r="97" spans="1:10" x14ac:dyDescent="0.3">
      <c r="A97" s="8"/>
      <c r="B97" s="8"/>
      <c r="C97" s="12"/>
      <c r="D97" s="8"/>
      <c r="E97" s="12"/>
      <c r="F97" s="14"/>
      <c r="G97" s="13"/>
      <c r="H97" s="14"/>
      <c r="I97" s="13"/>
      <c r="J97" s="8"/>
    </row>
    <row r="98" spans="1:10" x14ac:dyDescent="0.3">
      <c r="A98" s="8"/>
      <c r="B98" s="8"/>
      <c r="C98" s="12"/>
      <c r="D98" s="8"/>
      <c r="E98" s="12"/>
      <c r="F98" s="14"/>
      <c r="G98" s="13"/>
      <c r="H98" s="14"/>
      <c r="I98" s="13"/>
      <c r="J98" s="8"/>
    </row>
    <row r="99" spans="1:10" x14ac:dyDescent="0.3">
      <c r="A99" s="8"/>
      <c r="B99" s="8"/>
      <c r="C99" s="12"/>
      <c r="D99" s="8"/>
      <c r="E99" s="12"/>
      <c r="F99" s="14"/>
      <c r="G99" s="13"/>
      <c r="H99" s="14"/>
      <c r="I99" s="13"/>
      <c r="J99" s="8"/>
    </row>
    <row r="100" spans="1:10" x14ac:dyDescent="0.3">
      <c r="A100" s="8"/>
      <c r="B100" s="8"/>
      <c r="C100" s="12"/>
      <c r="D100" s="8"/>
      <c r="E100" s="12"/>
      <c r="F100" s="14"/>
      <c r="G100" s="13"/>
      <c r="H100" s="14"/>
      <c r="I100" s="13"/>
      <c r="J100" s="8"/>
    </row>
    <row r="101" spans="1:10" x14ac:dyDescent="0.3">
      <c r="A101" s="8"/>
      <c r="B101" s="8"/>
      <c r="C101" s="12"/>
      <c r="D101" s="8"/>
      <c r="E101" s="12"/>
      <c r="F101" s="14"/>
      <c r="G101" s="13"/>
      <c r="H101" s="14"/>
      <c r="I101" s="13"/>
      <c r="J101" s="8"/>
    </row>
    <row r="102" spans="1:10" x14ac:dyDescent="0.3">
      <c r="A102" s="8"/>
      <c r="B102" s="8"/>
      <c r="C102" s="12"/>
      <c r="D102" s="8"/>
      <c r="E102" s="12"/>
      <c r="F102" s="14"/>
      <c r="G102" s="13"/>
      <c r="H102" s="14"/>
      <c r="I102" s="13"/>
      <c r="J102" s="8"/>
    </row>
    <row r="103" spans="1:10" x14ac:dyDescent="0.3">
      <c r="A103" s="8"/>
      <c r="B103" s="8"/>
      <c r="C103" s="12"/>
      <c r="D103" s="8"/>
      <c r="E103" s="12"/>
      <c r="F103" s="14"/>
      <c r="G103" s="13"/>
      <c r="H103" s="14"/>
      <c r="I103" s="13"/>
      <c r="J103" s="8"/>
    </row>
    <row r="104" spans="1:10" x14ac:dyDescent="0.3">
      <c r="A104" s="8"/>
      <c r="B104" s="8"/>
      <c r="C104" s="12"/>
      <c r="D104" s="8"/>
      <c r="E104" s="12"/>
      <c r="F104" s="14"/>
      <c r="G104" s="13"/>
      <c r="H104" s="14"/>
      <c r="I104" s="13"/>
      <c r="J104" s="8"/>
    </row>
    <row r="105" spans="1:10" x14ac:dyDescent="0.3">
      <c r="A105" s="8"/>
      <c r="B105" s="8"/>
      <c r="C105" s="12"/>
      <c r="D105" s="8"/>
      <c r="E105" s="12"/>
      <c r="F105" s="14"/>
      <c r="G105" s="13"/>
      <c r="H105" s="14"/>
      <c r="I105" s="13"/>
      <c r="J105" s="8"/>
    </row>
    <row r="106" spans="1:10" x14ac:dyDescent="0.3">
      <c r="A106" s="8"/>
      <c r="B106" s="8"/>
      <c r="C106" s="12"/>
      <c r="D106" s="8"/>
      <c r="E106" s="12"/>
      <c r="F106" s="14"/>
      <c r="G106" s="13"/>
      <c r="H106" s="14"/>
      <c r="I106" s="13"/>
      <c r="J106" s="8"/>
    </row>
    <row r="107" spans="1:10" x14ac:dyDescent="0.3">
      <c r="A107" s="8"/>
      <c r="B107" s="8"/>
      <c r="C107" s="12"/>
      <c r="D107" s="8"/>
      <c r="E107" s="12"/>
      <c r="F107" s="14"/>
      <c r="G107" s="13"/>
      <c r="H107" s="14"/>
      <c r="I107" s="13"/>
      <c r="J107" s="8"/>
    </row>
    <row r="108" spans="1:10" x14ac:dyDescent="0.3">
      <c r="A108" s="8"/>
      <c r="B108" s="8"/>
      <c r="C108" s="12"/>
      <c r="D108" s="8"/>
      <c r="E108" s="12"/>
      <c r="F108" s="14"/>
      <c r="G108" s="13"/>
      <c r="H108" s="14"/>
      <c r="I108" s="13"/>
      <c r="J108" s="8"/>
    </row>
    <row r="109" spans="1:10" x14ac:dyDescent="0.3">
      <c r="A109" s="8"/>
      <c r="B109" s="8"/>
      <c r="C109" s="12"/>
      <c r="D109" s="8"/>
      <c r="E109" s="12"/>
      <c r="F109" s="14"/>
      <c r="G109" s="13"/>
      <c r="H109" s="14"/>
      <c r="I109" s="13"/>
      <c r="J109" s="8"/>
    </row>
    <row r="110" spans="1:10" x14ac:dyDescent="0.3">
      <c r="A110" s="8"/>
      <c r="B110" s="8"/>
      <c r="C110" s="12"/>
      <c r="D110" s="8"/>
      <c r="E110" s="12"/>
      <c r="F110" s="14"/>
      <c r="G110" s="13"/>
      <c r="H110" s="14"/>
      <c r="I110" s="13"/>
      <c r="J110" s="8"/>
    </row>
    <row r="111" spans="1:10" x14ac:dyDescent="0.3">
      <c r="A111" s="8"/>
      <c r="B111" s="8"/>
      <c r="C111" s="12"/>
      <c r="D111" s="8"/>
      <c r="E111" s="12"/>
      <c r="F111" s="14"/>
      <c r="G111" s="13"/>
      <c r="H111" s="14"/>
      <c r="I111" s="13"/>
      <c r="J111" s="8"/>
    </row>
    <row r="112" spans="1:10" x14ac:dyDescent="0.3">
      <c r="A112" s="8"/>
      <c r="B112" s="8"/>
      <c r="C112" s="12"/>
      <c r="D112" s="8"/>
      <c r="E112" s="12"/>
      <c r="F112" s="14"/>
      <c r="G112" s="13"/>
      <c r="H112" s="14"/>
      <c r="I112" s="13"/>
      <c r="J112" s="8"/>
    </row>
  </sheetData>
  <sortState xmlns:xlrd2="http://schemas.microsoft.com/office/spreadsheetml/2017/richdata2" ref="A5:J14">
    <sortCondition ref="A5:A14"/>
  </sortState>
  <pageMargins left="0.7" right="0.7" top="0.75" bottom="0.75" header="0.3" footer="0.3"/>
  <pageSetup paperSize="9" scale="89" fitToHeight="0" orientation="landscape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E28E19-8712-4E2E-8878-FB022A8A6379}">
  <dimension ref="A1:I34"/>
  <sheetViews>
    <sheetView workbookViewId="0">
      <selection activeCell="J20" sqref="J20"/>
    </sheetView>
  </sheetViews>
  <sheetFormatPr defaultRowHeight="14.4" x14ac:dyDescent="0.3"/>
  <cols>
    <col min="6" max="6" width="17.44140625" style="24" customWidth="1"/>
  </cols>
  <sheetData>
    <row r="1" spans="1:9" x14ac:dyDescent="0.3">
      <c r="A1" s="22" t="s">
        <v>43</v>
      </c>
    </row>
    <row r="2" spans="1:9" x14ac:dyDescent="0.3">
      <c r="A2" s="25"/>
    </row>
    <row r="3" spans="1:9" x14ac:dyDescent="0.3">
      <c r="A3" s="25"/>
    </row>
    <row r="4" spans="1:9" ht="15.6" x14ac:dyDescent="0.3">
      <c r="A4" s="26" t="s">
        <v>35</v>
      </c>
      <c r="B4" s="27"/>
      <c r="D4" s="28"/>
      <c r="E4" s="29"/>
      <c r="F4" s="44"/>
    </row>
    <row r="5" spans="1:9" x14ac:dyDescent="0.3">
      <c r="A5" s="25">
        <v>28</v>
      </c>
      <c r="B5" s="27" t="s">
        <v>8</v>
      </c>
      <c r="D5" s="27"/>
      <c r="E5" s="29"/>
      <c r="F5" s="44">
        <v>20900</v>
      </c>
    </row>
    <row r="6" spans="1:9" x14ac:dyDescent="0.3">
      <c r="A6" s="25">
        <v>3</v>
      </c>
      <c r="B6" s="27" t="s">
        <v>46</v>
      </c>
      <c r="D6" s="27"/>
      <c r="E6" s="29"/>
      <c r="F6" s="24">
        <v>1614.41</v>
      </c>
    </row>
    <row r="7" spans="1:9" x14ac:dyDescent="0.3">
      <c r="A7" s="25">
        <v>7</v>
      </c>
      <c r="B7" s="27" t="s">
        <v>86</v>
      </c>
      <c r="D7" s="27"/>
      <c r="E7" s="29"/>
      <c r="F7" s="24">
        <v>1200</v>
      </c>
    </row>
    <row r="8" spans="1:9" ht="15" thickBot="1" x14ac:dyDescent="0.35">
      <c r="A8" s="30" t="s">
        <v>36</v>
      </c>
      <c r="B8" s="27"/>
      <c r="D8" s="31"/>
      <c r="E8" s="29"/>
      <c r="F8" s="45">
        <f>SUM(F5:F7)</f>
        <v>23714.41</v>
      </c>
    </row>
    <row r="9" spans="1:9" ht="15" thickTop="1" x14ac:dyDescent="0.3">
      <c r="A9" s="25"/>
      <c r="B9" s="27"/>
      <c r="D9" s="28"/>
      <c r="E9" s="29"/>
      <c r="F9" s="44"/>
    </row>
    <row r="10" spans="1:9" ht="15.6" x14ac:dyDescent="0.3">
      <c r="A10" s="26" t="s">
        <v>37</v>
      </c>
      <c r="B10" s="27"/>
      <c r="D10" s="28"/>
      <c r="E10" s="29"/>
      <c r="F10" s="44"/>
    </row>
    <row r="11" spans="1:9" ht="15.6" x14ac:dyDescent="0.3">
      <c r="A11" s="20">
        <v>1</v>
      </c>
      <c r="B11" s="19" t="s">
        <v>20</v>
      </c>
      <c r="D11" s="27"/>
      <c r="E11" s="29"/>
      <c r="F11" s="24">
        <v>3318.06</v>
      </c>
      <c r="I11" s="39"/>
    </row>
    <row r="12" spans="1:9" ht="15.6" x14ac:dyDescent="0.3">
      <c r="A12" s="20">
        <v>2</v>
      </c>
      <c r="B12" s="19" t="s">
        <v>21</v>
      </c>
      <c r="D12" s="27"/>
      <c r="E12" s="29"/>
      <c r="F12" s="39">
        <v>802.69</v>
      </c>
      <c r="I12" s="39"/>
    </row>
    <row r="13" spans="1:9" ht="15.6" x14ac:dyDescent="0.3">
      <c r="A13" s="20">
        <v>12</v>
      </c>
      <c r="B13" s="19" t="s">
        <v>74</v>
      </c>
      <c r="F13" s="24">
        <v>47</v>
      </c>
    </row>
    <row r="14" spans="1:9" ht="15.6" x14ac:dyDescent="0.3">
      <c r="A14" s="20">
        <v>14</v>
      </c>
      <c r="B14" s="19" t="s">
        <v>13</v>
      </c>
      <c r="F14" s="24">
        <v>238.69</v>
      </c>
    </row>
    <row r="15" spans="1:9" ht="15.6" x14ac:dyDescent="0.3">
      <c r="A15" s="20">
        <v>15</v>
      </c>
      <c r="B15" s="19" t="s">
        <v>27</v>
      </c>
      <c r="F15" s="24">
        <v>99</v>
      </c>
    </row>
    <row r="16" spans="1:9" ht="15.6" x14ac:dyDescent="0.3">
      <c r="A16" s="20">
        <v>16</v>
      </c>
      <c r="B16" s="19" t="s">
        <v>14</v>
      </c>
      <c r="F16" s="24">
        <v>75</v>
      </c>
    </row>
    <row r="17" spans="1:6" ht="15.6" x14ac:dyDescent="0.3">
      <c r="A17" s="20">
        <v>17</v>
      </c>
      <c r="B17" s="19" t="s">
        <v>79</v>
      </c>
      <c r="F17" s="24">
        <v>409.5</v>
      </c>
    </row>
    <row r="18" spans="1:6" ht="15.6" x14ac:dyDescent="0.3">
      <c r="A18" s="20">
        <v>20</v>
      </c>
      <c r="B18" s="19" t="s">
        <v>91</v>
      </c>
      <c r="F18" s="24">
        <v>498.39</v>
      </c>
    </row>
    <row r="19" spans="1:6" ht="15.6" x14ac:dyDescent="0.3">
      <c r="A19" s="20">
        <v>21</v>
      </c>
      <c r="B19" s="19" t="s">
        <v>25</v>
      </c>
      <c r="F19" s="24">
        <v>2200</v>
      </c>
    </row>
    <row r="20" spans="1:6" ht="15.6" x14ac:dyDescent="0.3">
      <c r="A20" s="20">
        <v>22</v>
      </c>
      <c r="B20" s="19" t="s">
        <v>67</v>
      </c>
      <c r="F20" s="24">
        <v>3470</v>
      </c>
    </row>
    <row r="21" spans="1:6" ht="15.6" x14ac:dyDescent="0.3">
      <c r="A21" s="20">
        <v>27</v>
      </c>
      <c r="B21" s="19" t="s">
        <v>71</v>
      </c>
      <c r="F21" s="24">
        <v>908.9</v>
      </c>
    </row>
    <row r="22" spans="1:6" ht="15.6" x14ac:dyDescent="0.3">
      <c r="A22" s="20">
        <v>29</v>
      </c>
      <c r="B22" s="19" t="s">
        <v>34</v>
      </c>
      <c r="F22" s="24">
        <v>200</v>
      </c>
    </row>
    <row r="23" spans="1:6" ht="15.6" x14ac:dyDescent="0.3">
      <c r="A23" s="20">
        <v>30</v>
      </c>
      <c r="B23" s="19" t="s">
        <v>84</v>
      </c>
      <c r="F23" s="24">
        <v>711.54</v>
      </c>
    </row>
    <row r="24" spans="1:6" ht="15.6" x14ac:dyDescent="0.3">
      <c r="A24" s="20">
        <v>31</v>
      </c>
      <c r="B24" s="19" t="s">
        <v>65</v>
      </c>
      <c r="F24" s="24">
        <v>20</v>
      </c>
    </row>
    <row r="25" spans="1:6" ht="15" thickBot="1" x14ac:dyDescent="0.35">
      <c r="B25" s="27"/>
      <c r="D25" s="27"/>
      <c r="E25" s="29"/>
      <c r="F25" s="40">
        <f>SUM(F11:F24)</f>
        <v>12998.77</v>
      </c>
    </row>
    <row r="26" spans="1:6" ht="15" thickTop="1" x14ac:dyDescent="0.3">
      <c r="B26" s="27"/>
      <c r="D26" s="27"/>
      <c r="E26" s="29"/>
      <c r="F26" s="46"/>
    </row>
    <row r="27" spans="1:6" x14ac:dyDescent="0.3">
      <c r="B27" s="27"/>
      <c r="D27" s="27"/>
      <c r="E27" s="29"/>
      <c r="F27" s="46"/>
    </row>
    <row r="28" spans="1:6" x14ac:dyDescent="0.3">
      <c r="B28" s="32" t="s">
        <v>38</v>
      </c>
      <c r="D28" s="28"/>
      <c r="E28" s="29"/>
      <c r="F28" s="38">
        <v>13099.44</v>
      </c>
    </row>
    <row r="29" spans="1:6" x14ac:dyDescent="0.3">
      <c r="B29" s="27"/>
      <c r="D29" s="31"/>
      <c r="E29" s="29"/>
      <c r="F29" s="3"/>
    </row>
    <row r="30" spans="1:6" x14ac:dyDescent="0.3">
      <c r="B30" s="32" t="s">
        <v>39</v>
      </c>
      <c r="D30" s="28"/>
      <c r="E30" s="29"/>
      <c r="F30" s="47">
        <v>23815.08</v>
      </c>
    </row>
    <row r="31" spans="1:6" x14ac:dyDescent="0.3">
      <c r="B31" s="27"/>
      <c r="D31" s="33"/>
      <c r="E31" s="29"/>
      <c r="F31" s="48"/>
    </row>
    <row r="32" spans="1:6" x14ac:dyDescent="0.3">
      <c r="B32" s="27" t="s">
        <v>40</v>
      </c>
      <c r="D32" s="28"/>
      <c r="E32" s="29"/>
      <c r="F32" s="44"/>
    </row>
    <row r="33" spans="2:6" x14ac:dyDescent="0.3">
      <c r="B33" s="27" t="s">
        <v>41</v>
      </c>
      <c r="D33" s="28"/>
      <c r="E33" s="29"/>
      <c r="F33" s="44"/>
    </row>
    <row r="34" spans="2:6" x14ac:dyDescent="0.3">
      <c r="B34" s="27" t="s">
        <v>42</v>
      </c>
      <c r="D34" s="27"/>
      <c r="E34" s="29"/>
      <c r="F34" s="4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FB4473-8C77-4ABA-AD91-5E960F9FEC0A}">
  <dimension ref="A1:C41"/>
  <sheetViews>
    <sheetView workbookViewId="0">
      <selection activeCell="C8" sqref="C8"/>
    </sheetView>
  </sheetViews>
  <sheetFormatPr defaultRowHeight="15.6" x14ac:dyDescent="0.3"/>
  <cols>
    <col min="1" max="1" width="8.88671875" style="20"/>
    <col min="2" max="2" width="8.88671875" style="19"/>
    <col min="3" max="3" width="35.6640625" style="19" customWidth="1"/>
    <col min="4" max="16384" width="8.88671875" style="19"/>
  </cols>
  <sheetData>
    <row r="1" spans="1:3" x14ac:dyDescent="0.3">
      <c r="A1" s="17" t="s">
        <v>3</v>
      </c>
      <c r="B1" s="18"/>
      <c r="C1" s="18" t="s">
        <v>12</v>
      </c>
    </row>
    <row r="2" spans="1:3" x14ac:dyDescent="0.3">
      <c r="A2" s="20">
        <v>1</v>
      </c>
      <c r="C2" s="19" t="s">
        <v>20</v>
      </c>
    </row>
    <row r="3" spans="1:3" x14ac:dyDescent="0.3">
      <c r="A3" s="20">
        <v>2</v>
      </c>
      <c r="C3" s="19" t="s">
        <v>21</v>
      </c>
    </row>
    <row r="4" spans="1:3" x14ac:dyDescent="0.3">
      <c r="A4" s="20">
        <v>3</v>
      </c>
      <c r="C4" s="19" t="s">
        <v>73</v>
      </c>
    </row>
    <row r="5" spans="1:3" x14ac:dyDescent="0.3">
      <c r="A5" s="20">
        <v>4</v>
      </c>
      <c r="C5" s="19" t="s">
        <v>26</v>
      </c>
    </row>
    <row r="6" spans="1:3" x14ac:dyDescent="0.3">
      <c r="A6" s="20">
        <v>5</v>
      </c>
      <c r="C6" s="19" t="s">
        <v>11</v>
      </c>
    </row>
    <row r="7" spans="1:3" x14ac:dyDescent="0.3">
      <c r="A7" s="20">
        <v>6</v>
      </c>
      <c r="C7" s="19" t="s">
        <v>8</v>
      </c>
    </row>
    <row r="8" spans="1:3" x14ac:dyDescent="0.3">
      <c r="A8" s="20">
        <v>7</v>
      </c>
      <c r="C8" s="19" t="s">
        <v>86</v>
      </c>
    </row>
    <row r="9" spans="1:3" x14ac:dyDescent="0.3">
      <c r="A9" s="20">
        <v>8</v>
      </c>
    </row>
    <row r="10" spans="1:3" x14ac:dyDescent="0.3">
      <c r="A10" s="20">
        <v>9</v>
      </c>
      <c r="C10" s="19" t="s">
        <v>22</v>
      </c>
    </row>
    <row r="11" spans="1:3" x14ac:dyDescent="0.3">
      <c r="A11" s="20">
        <v>10</v>
      </c>
      <c r="C11" s="19" t="s">
        <v>9</v>
      </c>
    </row>
    <row r="12" spans="1:3" x14ac:dyDescent="0.3">
      <c r="A12" s="20">
        <v>11</v>
      </c>
      <c r="C12" s="19" t="s">
        <v>8</v>
      </c>
    </row>
    <row r="13" spans="1:3" x14ac:dyDescent="0.3">
      <c r="A13" s="20">
        <v>12</v>
      </c>
      <c r="C13" s="19" t="s">
        <v>74</v>
      </c>
    </row>
    <row r="14" spans="1:3" x14ac:dyDescent="0.3">
      <c r="A14" s="20">
        <v>13</v>
      </c>
      <c r="C14" s="19" t="s">
        <v>26</v>
      </c>
    </row>
    <row r="15" spans="1:3" x14ac:dyDescent="0.3">
      <c r="A15" s="20">
        <v>14</v>
      </c>
      <c r="C15" s="19" t="s">
        <v>13</v>
      </c>
    </row>
    <row r="16" spans="1:3" x14ac:dyDescent="0.3">
      <c r="A16" s="20">
        <v>15</v>
      </c>
      <c r="C16" s="19" t="s">
        <v>27</v>
      </c>
    </row>
    <row r="17" spans="1:3" x14ac:dyDescent="0.3">
      <c r="A17" s="20">
        <v>16</v>
      </c>
      <c r="C17" s="19" t="s">
        <v>14</v>
      </c>
    </row>
    <row r="18" spans="1:3" x14ac:dyDescent="0.3">
      <c r="A18" s="20">
        <v>17</v>
      </c>
      <c r="C18" s="19" t="s">
        <v>79</v>
      </c>
    </row>
    <row r="19" spans="1:3" x14ac:dyDescent="0.3">
      <c r="A19" s="20">
        <v>18</v>
      </c>
      <c r="C19" s="19" t="s">
        <v>15</v>
      </c>
    </row>
    <row r="20" spans="1:3" x14ac:dyDescent="0.3">
      <c r="A20" s="20">
        <v>19</v>
      </c>
      <c r="C20" s="19" t="s">
        <v>16</v>
      </c>
    </row>
    <row r="21" spans="1:3" x14ac:dyDescent="0.3">
      <c r="A21" s="20">
        <v>20</v>
      </c>
      <c r="C21" s="19" t="s">
        <v>91</v>
      </c>
    </row>
    <row r="22" spans="1:3" x14ac:dyDescent="0.3">
      <c r="A22" s="20">
        <v>21</v>
      </c>
      <c r="C22" s="19" t="s">
        <v>25</v>
      </c>
    </row>
    <row r="23" spans="1:3" x14ac:dyDescent="0.3">
      <c r="A23" s="20">
        <v>22</v>
      </c>
      <c r="C23" s="19" t="s">
        <v>67</v>
      </c>
    </row>
    <row r="24" spans="1:3" x14ac:dyDescent="0.3">
      <c r="A24" s="20">
        <v>23</v>
      </c>
      <c r="C24" s="19" t="s">
        <v>17</v>
      </c>
    </row>
    <row r="25" spans="1:3" x14ac:dyDescent="0.3">
      <c r="A25" s="20">
        <v>24</v>
      </c>
      <c r="C25" s="19" t="s">
        <v>72</v>
      </c>
    </row>
    <row r="26" spans="1:3" x14ac:dyDescent="0.3">
      <c r="A26" s="20">
        <v>25</v>
      </c>
      <c r="C26" s="19" t="s">
        <v>18</v>
      </c>
    </row>
    <row r="27" spans="1:3" x14ac:dyDescent="0.3">
      <c r="A27" s="20">
        <v>26</v>
      </c>
      <c r="C27" s="19" t="s">
        <v>19</v>
      </c>
    </row>
    <row r="28" spans="1:3" x14ac:dyDescent="0.3">
      <c r="A28" s="20">
        <v>27</v>
      </c>
      <c r="C28" s="19" t="s">
        <v>71</v>
      </c>
    </row>
    <row r="29" spans="1:3" x14ac:dyDescent="0.3">
      <c r="A29" s="20">
        <v>28</v>
      </c>
      <c r="C29" s="19" t="s">
        <v>23</v>
      </c>
    </row>
    <row r="30" spans="1:3" x14ac:dyDescent="0.3">
      <c r="A30" s="20">
        <v>29</v>
      </c>
      <c r="C30" s="19" t="s">
        <v>34</v>
      </c>
    </row>
    <row r="31" spans="1:3" x14ac:dyDescent="0.3">
      <c r="A31" s="20">
        <v>30</v>
      </c>
      <c r="C31" s="19" t="s">
        <v>84</v>
      </c>
    </row>
    <row r="32" spans="1:3" x14ac:dyDescent="0.3">
      <c r="A32" s="20">
        <v>31</v>
      </c>
      <c r="C32" s="19" t="s">
        <v>65</v>
      </c>
    </row>
    <row r="33" spans="1:1" x14ac:dyDescent="0.3">
      <c r="A33" s="20">
        <v>32</v>
      </c>
    </row>
    <row r="34" spans="1:1" x14ac:dyDescent="0.3">
      <c r="A34" s="20">
        <v>33</v>
      </c>
    </row>
    <row r="35" spans="1:1" x14ac:dyDescent="0.3">
      <c r="A35" s="20">
        <v>34</v>
      </c>
    </row>
    <row r="36" spans="1:1" x14ac:dyDescent="0.3">
      <c r="A36" s="20">
        <v>35</v>
      </c>
    </row>
    <row r="37" spans="1:1" x14ac:dyDescent="0.3">
      <c r="A37" s="20">
        <v>36</v>
      </c>
    </row>
    <row r="38" spans="1:1" x14ac:dyDescent="0.3">
      <c r="A38" s="20">
        <v>37</v>
      </c>
    </row>
    <row r="39" spans="1:1" x14ac:dyDescent="0.3">
      <c r="A39" s="20">
        <v>38</v>
      </c>
    </row>
    <row r="40" spans="1:1" x14ac:dyDescent="0.3">
      <c r="A40" s="20">
        <v>39</v>
      </c>
    </row>
    <row r="41" spans="1:1" x14ac:dyDescent="0.3">
      <c r="A41" s="20">
        <v>40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B5584-76FA-4F0F-99E0-8D822C50D8D2}">
  <dimension ref="A1:F63"/>
  <sheetViews>
    <sheetView topLeftCell="A47" workbookViewId="0">
      <selection activeCell="H10" sqref="H10"/>
    </sheetView>
  </sheetViews>
  <sheetFormatPr defaultRowHeight="14.4" x14ac:dyDescent="0.3"/>
  <cols>
    <col min="1" max="1" width="21.6640625" customWidth="1"/>
    <col min="2" max="2" width="26.5546875" customWidth="1"/>
    <col min="3" max="3" width="26.33203125" customWidth="1"/>
    <col min="4" max="4" width="18.109375" customWidth="1"/>
    <col min="5" max="5" width="17" customWidth="1"/>
    <col min="6" max="6" width="34.88671875" customWidth="1"/>
  </cols>
  <sheetData>
    <row r="1" spans="1:6" x14ac:dyDescent="0.3">
      <c r="A1" s="22" t="s">
        <v>93</v>
      </c>
      <c r="B1" s="22"/>
      <c r="C1" s="22"/>
      <c r="D1" s="22"/>
      <c r="E1" s="22"/>
      <c r="F1" s="22"/>
    </row>
    <row r="2" spans="1:6" x14ac:dyDescent="0.3">
      <c r="A2" s="22" t="s">
        <v>94</v>
      </c>
      <c r="B2" s="22" t="s">
        <v>95</v>
      </c>
      <c r="C2" s="22" t="s">
        <v>96</v>
      </c>
      <c r="D2" s="22" t="s">
        <v>97</v>
      </c>
      <c r="E2" s="22" t="s">
        <v>98</v>
      </c>
      <c r="F2" s="22" t="s">
        <v>99</v>
      </c>
    </row>
    <row r="3" spans="1:6" x14ac:dyDescent="0.3">
      <c r="A3" t="s">
        <v>100</v>
      </c>
      <c r="B3" t="s">
        <v>101</v>
      </c>
      <c r="C3" t="s">
        <v>102</v>
      </c>
      <c r="E3" s="52" t="s">
        <v>103</v>
      </c>
      <c r="F3" t="s">
        <v>104</v>
      </c>
    </row>
    <row r="4" spans="1:6" x14ac:dyDescent="0.3">
      <c r="A4" t="s">
        <v>105</v>
      </c>
      <c r="B4" t="s">
        <v>100</v>
      </c>
      <c r="C4" t="s">
        <v>102</v>
      </c>
      <c r="D4" s="53">
        <v>44682</v>
      </c>
      <c r="E4" s="52">
        <v>4000</v>
      </c>
      <c r="F4" t="s">
        <v>104</v>
      </c>
    </row>
    <row r="5" spans="1:6" x14ac:dyDescent="0.3">
      <c r="A5" t="s">
        <v>106</v>
      </c>
      <c r="B5" t="s">
        <v>100</v>
      </c>
      <c r="C5" t="s">
        <v>107</v>
      </c>
      <c r="E5" s="52"/>
      <c r="F5" t="s">
        <v>104</v>
      </c>
    </row>
    <row r="6" spans="1:6" x14ac:dyDescent="0.3">
      <c r="A6" t="s">
        <v>106</v>
      </c>
      <c r="B6" t="s">
        <v>100</v>
      </c>
      <c r="C6" t="s">
        <v>107</v>
      </c>
      <c r="E6" s="52"/>
      <c r="F6" t="s">
        <v>104</v>
      </c>
    </row>
    <row r="7" spans="1:6" x14ac:dyDescent="0.3">
      <c r="A7" t="s">
        <v>106</v>
      </c>
      <c r="B7" t="s">
        <v>100</v>
      </c>
      <c r="C7" t="s">
        <v>107</v>
      </c>
      <c r="E7" s="52"/>
      <c r="F7" t="s">
        <v>104</v>
      </c>
    </row>
    <row r="8" spans="1:6" x14ac:dyDescent="0.3">
      <c r="A8" t="s">
        <v>106</v>
      </c>
      <c r="B8" t="s">
        <v>100</v>
      </c>
      <c r="C8" t="s">
        <v>107</v>
      </c>
      <c r="E8" s="52"/>
      <c r="F8" t="s">
        <v>104</v>
      </c>
    </row>
    <row r="9" spans="1:6" x14ac:dyDescent="0.3">
      <c r="A9" t="s">
        <v>108</v>
      </c>
      <c r="B9" t="s">
        <v>100</v>
      </c>
      <c r="C9" t="s">
        <v>107</v>
      </c>
      <c r="E9" s="52">
        <v>900</v>
      </c>
      <c r="F9" t="s">
        <v>104</v>
      </c>
    </row>
    <row r="10" spans="1:6" x14ac:dyDescent="0.3">
      <c r="A10" t="s">
        <v>109</v>
      </c>
      <c r="B10" t="s">
        <v>100</v>
      </c>
      <c r="C10" t="s">
        <v>107</v>
      </c>
      <c r="E10" s="52"/>
      <c r="F10" t="s">
        <v>104</v>
      </c>
    </row>
    <row r="11" spans="1:6" x14ac:dyDescent="0.3">
      <c r="A11" t="s">
        <v>110</v>
      </c>
      <c r="B11" t="s">
        <v>100</v>
      </c>
      <c r="C11" t="s">
        <v>107</v>
      </c>
      <c r="E11" s="52"/>
      <c r="F11" t="s">
        <v>104</v>
      </c>
    </row>
    <row r="12" spans="1:6" x14ac:dyDescent="0.3">
      <c r="A12" t="s">
        <v>111</v>
      </c>
      <c r="B12" t="s">
        <v>100</v>
      </c>
      <c r="C12" t="s">
        <v>107</v>
      </c>
      <c r="E12" s="52"/>
      <c r="F12" t="s">
        <v>104</v>
      </c>
    </row>
    <row r="13" spans="1:6" x14ac:dyDescent="0.3">
      <c r="A13" t="s">
        <v>111</v>
      </c>
      <c r="B13" t="s">
        <v>100</v>
      </c>
      <c r="C13" t="s">
        <v>107</v>
      </c>
      <c r="E13" s="52"/>
      <c r="F13" t="s">
        <v>104</v>
      </c>
    </row>
    <row r="14" spans="1:6" x14ac:dyDescent="0.3">
      <c r="A14" t="s">
        <v>112</v>
      </c>
      <c r="B14" t="s">
        <v>100</v>
      </c>
      <c r="C14" t="s">
        <v>107</v>
      </c>
      <c r="E14" s="52"/>
      <c r="F14" t="s">
        <v>104</v>
      </c>
    </row>
    <row r="15" spans="1:6" x14ac:dyDescent="0.3">
      <c r="A15" t="s">
        <v>113</v>
      </c>
      <c r="B15" t="s">
        <v>101</v>
      </c>
      <c r="C15" t="s">
        <v>107</v>
      </c>
      <c r="E15" s="52"/>
      <c r="F15" t="s">
        <v>114</v>
      </c>
    </row>
    <row r="16" spans="1:6" x14ac:dyDescent="0.3">
      <c r="A16" t="s">
        <v>113</v>
      </c>
      <c r="B16" t="s">
        <v>115</v>
      </c>
      <c r="C16" t="s">
        <v>107</v>
      </c>
      <c r="E16" s="52"/>
      <c r="F16" t="s">
        <v>114</v>
      </c>
    </row>
    <row r="17" spans="1:6" x14ac:dyDescent="0.3">
      <c r="A17" t="s">
        <v>116</v>
      </c>
      <c r="B17" t="s">
        <v>117</v>
      </c>
      <c r="C17" t="s">
        <v>107</v>
      </c>
      <c r="D17">
        <v>2022</v>
      </c>
      <c r="E17" s="52">
        <v>285</v>
      </c>
      <c r="F17" t="s">
        <v>104</v>
      </c>
    </row>
    <row r="18" spans="1:6" x14ac:dyDescent="0.3">
      <c r="A18" t="s">
        <v>118</v>
      </c>
      <c r="B18" t="s">
        <v>119</v>
      </c>
      <c r="C18" t="s">
        <v>107</v>
      </c>
      <c r="E18" s="52"/>
      <c r="F18" t="s">
        <v>104</v>
      </c>
    </row>
    <row r="19" spans="1:6" x14ac:dyDescent="0.3">
      <c r="A19" t="s">
        <v>118</v>
      </c>
      <c r="B19" t="s">
        <v>119</v>
      </c>
      <c r="C19" t="s">
        <v>107</v>
      </c>
      <c r="E19" s="52"/>
      <c r="F19" t="s">
        <v>104</v>
      </c>
    </row>
    <row r="20" spans="1:6" x14ac:dyDescent="0.3">
      <c r="A20" t="s">
        <v>118</v>
      </c>
      <c r="B20" t="s">
        <v>120</v>
      </c>
      <c r="C20" t="s">
        <v>107</v>
      </c>
      <c r="E20" s="52"/>
      <c r="F20" t="s">
        <v>104</v>
      </c>
    </row>
    <row r="21" spans="1:6" x14ac:dyDescent="0.3">
      <c r="A21" t="s">
        <v>118</v>
      </c>
      <c r="B21" t="s">
        <v>120</v>
      </c>
      <c r="C21" t="s">
        <v>107</v>
      </c>
      <c r="E21" s="52"/>
      <c r="F21" t="s">
        <v>104</v>
      </c>
    </row>
    <row r="22" spans="1:6" x14ac:dyDescent="0.3">
      <c r="A22" t="s">
        <v>118</v>
      </c>
      <c r="B22" t="s">
        <v>120</v>
      </c>
      <c r="C22" t="s">
        <v>107</v>
      </c>
      <c r="E22" s="52"/>
      <c r="F22" t="s">
        <v>104</v>
      </c>
    </row>
    <row r="23" spans="1:6" x14ac:dyDescent="0.3">
      <c r="A23" t="s">
        <v>118</v>
      </c>
      <c r="B23" t="s">
        <v>121</v>
      </c>
      <c r="C23" t="s">
        <v>107</v>
      </c>
      <c r="E23" s="52"/>
      <c r="F23" t="s">
        <v>104</v>
      </c>
    </row>
    <row r="24" spans="1:6" x14ac:dyDescent="0.3">
      <c r="A24" t="s">
        <v>118</v>
      </c>
      <c r="B24" t="s">
        <v>122</v>
      </c>
      <c r="C24" t="s">
        <v>107</v>
      </c>
      <c r="E24" s="52"/>
      <c r="F24" t="s">
        <v>104</v>
      </c>
    </row>
    <row r="25" spans="1:6" x14ac:dyDescent="0.3">
      <c r="A25" t="s">
        <v>118</v>
      </c>
      <c r="B25" t="s">
        <v>122</v>
      </c>
      <c r="C25" t="s">
        <v>107</v>
      </c>
      <c r="E25" s="52"/>
      <c r="F25" t="s">
        <v>104</v>
      </c>
    </row>
    <row r="26" spans="1:6" x14ac:dyDescent="0.3">
      <c r="A26" t="s">
        <v>118</v>
      </c>
      <c r="B26" t="s">
        <v>122</v>
      </c>
      <c r="C26" t="s">
        <v>107</v>
      </c>
      <c r="E26" s="52"/>
      <c r="F26" t="s">
        <v>104</v>
      </c>
    </row>
    <row r="27" spans="1:6" x14ac:dyDescent="0.3">
      <c r="A27" t="s">
        <v>118</v>
      </c>
      <c r="B27" t="s">
        <v>122</v>
      </c>
      <c r="C27" t="s">
        <v>107</v>
      </c>
      <c r="E27" s="52"/>
      <c r="F27" t="s">
        <v>104</v>
      </c>
    </row>
    <row r="28" spans="1:6" x14ac:dyDescent="0.3">
      <c r="A28" t="s">
        <v>118</v>
      </c>
      <c r="B28" t="s">
        <v>123</v>
      </c>
      <c r="C28" t="s">
        <v>107</v>
      </c>
      <c r="E28" s="52"/>
      <c r="F28" t="s">
        <v>104</v>
      </c>
    </row>
    <row r="29" spans="1:6" x14ac:dyDescent="0.3">
      <c r="A29" t="s">
        <v>118</v>
      </c>
      <c r="B29" t="s">
        <v>123</v>
      </c>
      <c r="C29" t="s">
        <v>107</v>
      </c>
      <c r="E29" s="52"/>
      <c r="F29" t="s">
        <v>104</v>
      </c>
    </row>
    <row r="30" spans="1:6" x14ac:dyDescent="0.3">
      <c r="A30" t="s">
        <v>118</v>
      </c>
      <c r="B30" t="s">
        <v>124</v>
      </c>
      <c r="C30" t="s">
        <v>107</v>
      </c>
      <c r="E30" s="52"/>
      <c r="F30" t="s">
        <v>104</v>
      </c>
    </row>
    <row r="31" spans="1:6" x14ac:dyDescent="0.3">
      <c r="A31" t="s">
        <v>118</v>
      </c>
      <c r="B31" t="s">
        <v>125</v>
      </c>
      <c r="C31" t="s">
        <v>107</v>
      </c>
      <c r="E31" s="52"/>
      <c r="F31" t="s">
        <v>104</v>
      </c>
    </row>
    <row r="32" spans="1:6" x14ac:dyDescent="0.3">
      <c r="A32" t="s">
        <v>126</v>
      </c>
      <c r="B32" t="s">
        <v>122</v>
      </c>
      <c r="C32" t="s">
        <v>107</v>
      </c>
      <c r="E32" s="52"/>
      <c r="F32" t="s">
        <v>104</v>
      </c>
    </row>
    <row r="33" spans="1:6" x14ac:dyDescent="0.3">
      <c r="A33" t="s">
        <v>126</v>
      </c>
      <c r="B33" t="s">
        <v>122</v>
      </c>
      <c r="C33" t="s">
        <v>107</v>
      </c>
      <c r="E33" s="52"/>
      <c r="F33" t="s">
        <v>104</v>
      </c>
    </row>
    <row r="34" spans="1:6" x14ac:dyDescent="0.3">
      <c r="A34" t="s">
        <v>127</v>
      </c>
      <c r="B34" t="s">
        <v>123</v>
      </c>
      <c r="C34" t="s">
        <v>107</v>
      </c>
      <c r="E34" s="52"/>
      <c r="F34" t="s">
        <v>104</v>
      </c>
    </row>
    <row r="35" spans="1:6" x14ac:dyDescent="0.3">
      <c r="A35" t="s">
        <v>128</v>
      </c>
      <c r="B35" t="s">
        <v>129</v>
      </c>
      <c r="C35" t="s">
        <v>107</v>
      </c>
      <c r="E35" s="52" t="s">
        <v>130</v>
      </c>
      <c r="F35" t="s">
        <v>131</v>
      </c>
    </row>
    <row r="36" spans="1:6" x14ac:dyDescent="0.3">
      <c r="A36" t="s">
        <v>132</v>
      </c>
      <c r="B36" t="s">
        <v>129</v>
      </c>
      <c r="C36" t="s">
        <v>107</v>
      </c>
      <c r="E36" s="52" t="s">
        <v>130</v>
      </c>
      <c r="F36" t="s">
        <v>131</v>
      </c>
    </row>
    <row r="37" spans="1:6" x14ac:dyDescent="0.3">
      <c r="A37" t="s">
        <v>133</v>
      </c>
      <c r="B37" t="s">
        <v>129</v>
      </c>
      <c r="C37" t="s">
        <v>107</v>
      </c>
      <c r="E37" s="52" t="s">
        <v>134</v>
      </c>
      <c r="F37" t="s">
        <v>131</v>
      </c>
    </row>
    <row r="38" spans="1:6" x14ac:dyDescent="0.3">
      <c r="A38" t="s">
        <v>135</v>
      </c>
      <c r="B38" t="s">
        <v>129</v>
      </c>
      <c r="C38" t="s">
        <v>107</v>
      </c>
      <c r="E38" s="52" t="s">
        <v>134</v>
      </c>
      <c r="F38" t="s">
        <v>131</v>
      </c>
    </row>
    <row r="39" spans="1:6" x14ac:dyDescent="0.3">
      <c r="A39" t="s">
        <v>136</v>
      </c>
      <c r="B39" t="s">
        <v>129</v>
      </c>
      <c r="C39" t="s">
        <v>107</v>
      </c>
      <c r="E39" s="52" t="s">
        <v>134</v>
      </c>
      <c r="F39" t="s">
        <v>131</v>
      </c>
    </row>
    <row r="40" spans="1:6" x14ac:dyDescent="0.3">
      <c r="A40" t="s">
        <v>137</v>
      </c>
      <c r="B40" t="s">
        <v>129</v>
      </c>
      <c r="C40" t="s">
        <v>107</v>
      </c>
      <c r="E40" s="52" t="s">
        <v>134</v>
      </c>
      <c r="F40" t="s">
        <v>131</v>
      </c>
    </row>
    <row r="41" spans="1:6" x14ac:dyDescent="0.3">
      <c r="A41" t="s">
        <v>138</v>
      </c>
      <c r="B41" t="s">
        <v>129</v>
      </c>
      <c r="C41" t="s">
        <v>107</v>
      </c>
      <c r="E41" s="52" t="s">
        <v>134</v>
      </c>
      <c r="F41" t="s">
        <v>131</v>
      </c>
    </row>
    <row r="42" spans="1:6" x14ac:dyDescent="0.3">
      <c r="A42" t="s">
        <v>139</v>
      </c>
      <c r="B42" t="s">
        <v>129</v>
      </c>
      <c r="C42" t="s">
        <v>107</v>
      </c>
      <c r="E42" s="52" t="s">
        <v>134</v>
      </c>
      <c r="F42" t="s">
        <v>131</v>
      </c>
    </row>
    <row r="43" spans="1:6" x14ac:dyDescent="0.3">
      <c r="A43" t="s">
        <v>140</v>
      </c>
      <c r="B43" t="s">
        <v>129</v>
      </c>
      <c r="C43" t="s">
        <v>107</v>
      </c>
      <c r="E43" s="52" t="s">
        <v>141</v>
      </c>
      <c r="F43" t="s">
        <v>131</v>
      </c>
    </row>
    <row r="44" spans="1:6" x14ac:dyDescent="0.3">
      <c r="A44" t="s">
        <v>142</v>
      </c>
      <c r="B44" t="s">
        <v>129</v>
      </c>
      <c r="C44" t="s">
        <v>107</v>
      </c>
      <c r="E44" s="52" t="s">
        <v>134</v>
      </c>
      <c r="F44" t="s">
        <v>131</v>
      </c>
    </row>
    <row r="45" spans="1:6" x14ac:dyDescent="0.3">
      <c r="A45" t="s">
        <v>143</v>
      </c>
      <c r="B45" t="s">
        <v>129</v>
      </c>
      <c r="C45" t="s">
        <v>107</v>
      </c>
      <c r="E45" s="52" t="s">
        <v>144</v>
      </c>
      <c r="F45" t="s">
        <v>131</v>
      </c>
    </row>
    <row r="46" spans="1:6" x14ac:dyDescent="0.3">
      <c r="A46" t="s">
        <v>145</v>
      </c>
      <c r="B46" t="s">
        <v>129</v>
      </c>
      <c r="C46" t="s">
        <v>107</v>
      </c>
      <c r="E46" s="52" t="s">
        <v>134</v>
      </c>
      <c r="F46" t="s">
        <v>131</v>
      </c>
    </row>
    <row r="47" spans="1:6" x14ac:dyDescent="0.3">
      <c r="A47" t="s">
        <v>146</v>
      </c>
      <c r="B47" t="s">
        <v>129</v>
      </c>
      <c r="C47" t="s">
        <v>107</v>
      </c>
      <c r="E47" s="52" t="s">
        <v>134</v>
      </c>
      <c r="F47" t="s">
        <v>131</v>
      </c>
    </row>
    <row r="48" spans="1:6" x14ac:dyDescent="0.3">
      <c r="A48" t="s">
        <v>147</v>
      </c>
      <c r="B48" t="s">
        <v>129</v>
      </c>
      <c r="C48" t="s">
        <v>107</v>
      </c>
      <c r="E48" s="52" t="s">
        <v>134</v>
      </c>
      <c r="F48" t="s">
        <v>148</v>
      </c>
    </row>
    <row r="49" spans="1:6" x14ac:dyDescent="0.3">
      <c r="A49" t="s">
        <v>149</v>
      </c>
      <c r="B49" t="s">
        <v>129</v>
      </c>
      <c r="C49" t="s">
        <v>107</v>
      </c>
      <c r="E49" s="52" t="s">
        <v>134</v>
      </c>
      <c r="F49" t="s">
        <v>148</v>
      </c>
    </row>
    <row r="50" spans="1:6" x14ac:dyDescent="0.3">
      <c r="A50" t="s">
        <v>150</v>
      </c>
      <c r="B50" t="s">
        <v>129</v>
      </c>
      <c r="C50" t="s">
        <v>107</v>
      </c>
      <c r="E50" s="52" t="s">
        <v>134</v>
      </c>
      <c r="F50" t="s">
        <v>148</v>
      </c>
    </row>
    <row r="51" spans="1:6" x14ac:dyDescent="0.3">
      <c r="A51" t="s">
        <v>151</v>
      </c>
      <c r="B51" t="s">
        <v>129</v>
      </c>
      <c r="C51" t="s">
        <v>107</v>
      </c>
      <c r="E51" s="52" t="s">
        <v>134</v>
      </c>
      <c r="F51" t="s">
        <v>148</v>
      </c>
    </row>
    <row r="52" spans="1:6" x14ac:dyDescent="0.3">
      <c r="A52" t="s">
        <v>152</v>
      </c>
      <c r="B52" t="s">
        <v>129</v>
      </c>
      <c r="C52" t="s">
        <v>107</v>
      </c>
      <c r="E52" s="52" t="s">
        <v>134</v>
      </c>
      <c r="F52" t="s">
        <v>148</v>
      </c>
    </row>
    <row r="53" spans="1:6" x14ac:dyDescent="0.3">
      <c r="A53" t="s">
        <v>153</v>
      </c>
      <c r="B53" t="s">
        <v>129</v>
      </c>
      <c r="C53" t="s">
        <v>107</v>
      </c>
      <c r="E53" s="52" t="s">
        <v>134</v>
      </c>
      <c r="F53" t="s">
        <v>148</v>
      </c>
    </row>
    <row r="54" spans="1:6" x14ac:dyDescent="0.3">
      <c r="A54" t="s">
        <v>154</v>
      </c>
      <c r="B54" t="s">
        <v>129</v>
      </c>
      <c r="C54" t="s">
        <v>107</v>
      </c>
      <c r="E54" s="52" t="s">
        <v>134</v>
      </c>
      <c r="F54" t="s">
        <v>148</v>
      </c>
    </row>
    <row r="55" spans="1:6" x14ac:dyDescent="0.3">
      <c r="A55" t="s">
        <v>155</v>
      </c>
      <c r="B55" t="s">
        <v>129</v>
      </c>
      <c r="C55" t="s">
        <v>107</v>
      </c>
      <c r="E55" s="52" t="s">
        <v>130</v>
      </c>
      <c r="F55" t="s">
        <v>148</v>
      </c>
    </row>
    <row r="56" spans="1:6" x14ac:dyDescent="0.3">
      <c r="A56" t="s">
        <v>156</v>
      </c>
      <c r="B56" t="s">
        <v>129</v>
      </c>
      <c r="C56" t="s">
        <v>107</v>
      </c>
      <c r="E56" s="52" t="s">
        <v>130</v>
      </c>
      <c r="F56" t="s">
        <v>148</v>
      </c>
    </row>
    <row r="57" spans="1:6" x14ac:dyDescent="0.3">
      <c r="A57" t="s">
        <v>157</v>
      </c>
      <c r="B57" t="s">
        <v>129</v>
      </c>
      <c r="C57" t="s">
        <v>107</v>
      </c>
      <c r="E57" s="52" t="s">
        <v>130</v>
      </c>
      <c r="F57" t="s">
        <v>148</v>
      </c>
    </row>
    <row r="58" spans="1:6" x14ac:dyDescent="0.3">
      <c r="A58" t="s">
        <v>158</v>
      </c>
      <c r="B58" t="s">
        <v>129</v>
      </c>
      <c r="C58" t="s">
        <v>107</v>
      </c>
      <c r="E58" s="52" t="s">
        <v>130</v>
      </c>
      <c r="F58" t="s">
        <v>148</v>
      </c>
    </row>
    <row r="59" spans="1:6" x14ac:dyDescent="0.3">
      <c r="A59" t="s">
        <v>159</v>
      </c>
      <c r="B59" t="s">
        <v>129</v>
      </c>
      <c r="C59" t="s">
        <v>107</v>
      </c>
      <c r="E59" s="52" t="s">
        <v>130</v>
      </c>
      <c r="F59" t="s">
        <v>148</v>
      </c>
    </row>
    <row r="60" spans="1:6" x14ac:dyDescent="0.3">
      <c r="A60" t="s">
        <v>160</v>
      </c>
      <c r="B60" t="s">
        <v>161</v>
      </c>
      <c r="C60" t="s">
        <v>107</v>
      </c>
      <c r="D60">
        <v>2016</v>
      </c>
      <c r="E60" s="54">
        <v>2800</v>
      </c>
      <c r="F60" t="s">
        <v>162</v>
      </c>
    </row>
    <row r="61" spans="1:6" x14ac:dyDescent="0.3">
      <c r="A61" t="s">
        <v>160</v>
      </c>
      <c r="B61" t="s">
        <v>163</v>
      </c>
      <c r="C61" t="s">
        <v>107</v>
      </c>
      <c r="D61">
        <v>2016</v>
      </c>
      <c r="E61" s="54">
        <v>2800</v>
      </c>
      <c r="F61" t="s">
        <v>162</v>
      </c>
    </row>
    <row r="62" spans="1:6" x14ac:dyDescent="0.3">
      <c r="E62" s="54"/>
    </row>
    <row r="63" spans="1:6" x14ac:dyDescent="0.3">
      <c r="E63" s="54"/>
    </row>
  </sheetData>
  <printOptions gridLine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Cash Book</vt:lpstr>
      <vt:lpstr>Annual Accounts</vt:lpstr>
      <vt:lpstr>Code Sheet</vt:lpstr>
      <vt:lpstr>Asset Register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Lamplugh Parish Council</dc:creator>
  <cp:lastModifiedBy>Susan Stuart</cp:lastModifiedBy>
  <cp:lastPrinted>2025-07-15T21:12:49Z</cp:lastPrinted>
  <dcterms:created xsi:type="dcterms:W3CDTF">2025-03-14T13:19:49Z</dcterms:created>
  <dcterms:modified xsi:type="dcterms:W3CDTF">2026-05-26T13:13:07Z</dcterms:modified>
</cp:coreProperties>
</file>